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c64\Downloads\"/>
    </mc:Choice>
  </mc:AlternateContent>
  <xr:revisionPtr revIDLastSave="0" documentId="8_{36B62B7B-201C-45E0-871A-5632659E62BA}" xr6:coauthVersionLast="47" xr6:coauthVersionMax="47" xr10:uidLastSave="{00000000-0000-0000-0000-000000000000}"/>
  <bookViews>
    <workbookView xWindow="-120" yWindow="-120" windowWidth="29040" windowHeight="15720" xr2:uid="{6A3F7133-9EC7-4FAF-8ACA-F3B8DFAAE336}"/>
  </bookViews>
  <sheets>
    <sheet name="Grant 1" sheetId="1" r:id="rId1"/>
    <sheet name="Grant 1 Expense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O23" i="2"/>
  <c r="O25" i="2" s="1"/>
  <c r="E23" i="2"/>
  <c r="F23" i="2"/>
  <c r="G23" i="2"/>
  <c r="H23" i="2"/>
  <c r="I23" i="2"/>
  <c r="I25" i="2" s="1"/>
  <c r="J23" i="2"/>
  <c r="J25" i="2" s="1"/>
  <c r="K23" i="2"/>
  <c r="K25" i="2" s="1"/>
  <c r="L23" i="2"/>
  <c r="M23" i="2"/>
  <c r="N23" i="2"/>
  <c r="E25" i="2"/>
  <c r="F25" i="2"/>
  <c r="G25" i="2"/>
  <c r="H25" i="2"/>
  <c r="L25" i="2"/>
  <c r="M25" i="2"/>
  <c r="N25" i="2"/>
  <c r="E26" i="2"/>
  <c r="F26" i="2"/>
  <c r="G26" i="2"/>
  <c r="H26" i="2"/>
  <c r="I26" i="2"/>
  <c r="J26" i="2"/>
  <c r="K26" i="2"/>
  <c r="L26" i="2"/>
  <c r="M26" i="2"/>
  <c r="N26" i="2"/>
  <c r="F4" i="2"/>
  <c r="G4" i="2"/>
  <c r="H4" i="2"/>
  <c r="I4" i="2"/>
  <c r="J4" i="2"/>
  <c r="K4" i="2"/>
  <c r="L4" i="2"/>
  <c r="M4" i="2"/>
  <c r="M3" i="2"/>
  <c r="J3" i="2"/>
  <c r="I3" i="2"/>
  <c r="F3" i="2"/>
  <c r="E27" i="1"/>
  <c r="F27" i="1"/>
  <c r="G27" i="1"/>
  <c r="H27" i="1"/>
  <c r="I27" i="1"/>
  <c r="J27" i="1"/>
  <c r="K27" i="1"/>
  <c r="L27" i="1"/>
  <c r="M27" i="1"/>
  <c r="N27" i="1"/>
  <c r="O27" i="1"/>
  <c r="D27" i="1"/>
  <c r="P20" i="1"/>
  <c r="P21" i="1"/>
  <c r="P22" i="1"/>
  <c r="P23" i="1"/>
  <c r="P24" i="1"/>
  <c r="P25" i="1"/>
  <c r="P26" i="1"/>
  <c r="P28" i="1"/>
  <c r="D26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L3" i="2"/>
  <c r="K3" i="2"/>
  <c r="H3" i="2"/>
  <c r="G3" i="2"/>
  <c r="P32" i="1"/>
  <c r="P30" i="1" s="1"/>
  <c r="E30" i="1"/>
  <c r="O30" i="1"/>
  <c r="N30" i="1"/>
  <c r="M30" i="1"/>
  <c r="L30" i="1"/>
  <c r="K30" i="1"/>
  <c r="J30" i="1"/>
  <c r="I30" i="1"/>
  <c r="H30" i="1"/>
  <c r="G30" i="1"/>
  <c r="F30" i="1"/>
  <c r="D30" i="1"/>
  <c r="E3" i="2"/>
  <c r="E4" i="2" s="1"/>
  <c r="C17" i="1"/>
  <c r="E17" i="1"/>
  <c r="P14" i="1"/>
  <c r="D17" i="1" l="1"/>
  <c r="P27" i="1" s="1"/>
  <c r="M17" i="1"/>
  <c r="J17" i="1"/>
  <c r="H17" i="1"/>
  <c r="I17" i="1"/>
  <c r="G17" i="1"/>
  <c r="K17" i="1"/>
  <c r="P15" i="1"/>
  <c r="L17" i="1"/>
  <c r="F17" i="1"/>
  <c r="O17" i="1"/>
  <c r="N17" i="1"/>
  <c r="E11" i="1"/>
  <c r="P13" i="1"/>
  <c r="D11" i="1"/>
  <c r="D3" i="2"/>
  <c r="C34" i="1"/>
  <c r="D9" i="1" s="1"/>
  <c r="P19" i="1"/>
  <c r="N3" i="2"/>
  <c r="N4" i="2" s="1"/>
  <c r="N11" i="1" l="1"/>
  <c r="F11" i="1"/>
  <c r="K11" i="1"/>
  <c r="O11" i="1"/>
  <c r="L11" i="1"/>
  <c r="G11" i="1"/>
  <c r="I11" i="1"/>
  <c r="H11" i="1"/>
  <c r="J11" i="1"/>
  <c r="M11" i="1"/>
  <c r="D34" i="1"/>
  <c r="E9" i="1" s="1"/>
  <c r="E34" i="1" s="1"/>
  <c r="F9" i="1" s="1"/>
  <c r="P17" i="1"/>
  <c r="D4" i="2"/>
  <c r="O3" i="2"/>
  <c r="F34" i="1" l="1"/>
  <c r="G9" i="1" s="1"/>
  <c r="G34" i="1" s="1"/>
  <c r="H9" i="1" s="1"/>
  <c r="H34" i="1" s="1"/>
  <c r="I9" i="1" s="1"/>
  <c r="I34" i="1" s="1"/>
  <c r="J9" i="1" s="1"/>
  <c r="J34" i="1" s="1"/>
  <c r="K9" i="1" s="1"/>
  <c r="K34" i="1" s="1"/>
  <c r="L9" i="1" s="1"/>
  <c r="L34" i="1" s="1"/>
  <c r="M9" i="1" s="1"/>
  <c r="M34" i="1" s="1"/>
  <c r="N9" i="1" s="1"/>
  <c r="N34" i="1" s="1"/>
  <c r="O9" i="1" s="1"/>
  <c r="O34" i="1" s="1"/>
  <c r="P9" i="1" s="1"/>
  <c r="P34" i="1" s="1"/>
  <c r="D25" i="2"/>
  <c r="O4" i="2"/>
</calcChain>
</file>

<file path=xl/sharedStrings.xml><?xml version="1.0" encoding="utf-8"?>
<sst xmlns="http://schemas.openxmlformats.org/spreadsheetml/2006/main" count="62" uniqueCount="41">
  <si>
    <t>Fund Reconciliation and Projection</t>
  </si>
  <si>
    <t>FY 18</t>
  </si>
  <si>
    <t>FY 2018</t>
  </si>
  <si>
    <t>Budget</t>
  </si>
  <si>
    <t>Balance</t>
  </si>
  <si>
    <t>Actual</t>
  </si>
  <si>
    <t>Planned</t>
  </si>
  <si>
    <t xml:space="preserve"> </t>
  </si>
  <si>
    <t>Beginning Balance</t>
  </si>
  <si>
    <t>Position Number</t>
  </si>
  <si>
    <t>Expenditures</t>
  </si>
  <si>
    <t xml:space="preserve">  SALARY</t>
  </si>
  <si>
    <t>Fringe</t>
  </si>
  <si>
    <t>Travel</t>
  </si>
  <si>
    <t>Contractual Services</t>
  </si>
  <si>
    <t>Commodities</t>
  </si>
  <si>
    <t>Equipment</t>
  </si>
  <si>
    <t>Transfers</t>
  </si>
  <si>
    <t>Encumbrances</t>
  </si>
  <si>
    <t>Encumbrance</t>
  </si>
  <si>
    <t>Ending Balance</t>
  </si>
  <si>
    <t>BUDGET</t>
  </si>
  <si>
    <t>Salary</t>
  </si>
  <si>
    <t>Cont. Services</t>
  </si>
  <si>
    <t>Total</t>
  </si>
  <si>
    <t>EXPENSES</t>
  </si>
  <si>
    <t>Date</t>
  </si>
  <si>
    <t>Account</t>
  </si>
  <si>
    <t>total expenses</t>
  </si>
  <si>
    <t>available budget</t>
  </si>
  <si>
    <t>Bully the Bulldog</t>
  </si>
  <si>
    <t>Dak</t>
  </si>
  <si>
    <t>Employee 3</t>
  </si>
  <si>
    <t>Indirect Costs</t>
  </si>
  <si>
    <t>Subs Under $25K</t>
  </si>
  <si>
    <t>Subs Over $25K</t>
  </si>
  <si>
    <t>Tuition</t>
  </si>
  <si>
    <t>F&amp;A Rate</t>
  </si>
  <si>
    <t>FOP</t>
  </si>
  <si>
    <t>Grant Name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</si>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</sst>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49">
    <xf numFmtId="0" fontId="0" fillId="0" borderId="0" xfId="0"/>
    <xf numFmtId="0" fontId="2" fillId="0" borderId="0" xfId="3"/>
    <xf numFmtId="0" fontId="4" fillId="0" borderId="0" xfId="3" applyFont="1" applyAlignment="1">
      <alignment horizontal="left"/>
    </xf>
    <xf numFmtId="0" fontId="4" fillId="2" borderId="0" xfId="3" applyFont="1" applyFill="1" applyAlignment="1">
      <alignment horizontal="center"/>
    </xf>
    <xf numFmtId="17" fontId="4" fillId="0" borderId="0" xfId="3" applyNumberFormat="1" applyFont="1" applyAlignment="1">
      <alignment horizontal="center"/>
    </xf>
    <xf numFmtId="0" fontId="5" fillId="0" borderId="0" xfId="3" applyFont="1"/>
    <xf numFmtId="0" fontId="5" fillId="2" borderId="0" xfId="3" applyFont="1" applyFill="1"/>
    <xf numFmtId="0" fontId="5" fillId="0" borderId="0" xfId="3" applyFont="1" applyAlignment="1">
      <alignment horizontal="center"/>
    </xf>
    <xf numFmtId="0" fontId="2" fillId="0" borderId="0" xfId="3" quotePrefix="1"/>
    <xf numFmtId="0" fontId="2" fillId="2" borderId="0" xfId="3" quotePrefix="1" applyFill="1"/>
    <xf numFmtId="40" fontId="2" fillId="0" borderId="0" xfId="3" applyNumberFormat="1"/>
    <xf numFmtId="40" fontId="0" fillId="0" borderId="0" xfId="3" applyNumberFormat="1" applyFont="1"/>
    <xf numFmtId="40" fontId="3" fillId="4" borderId="1" xfId="2" applyNumberFormat="1" applyFont="1" applyFill="1" applyBorder="1"/>
    <xf numFmtId="40" fontId="2" fillId="4" borderId="1" xfId="3" quotePrefix="1" applyNumberFormat="1" applyFill="1" applyBorder="1"/>
    <xf numFmtId="40" fontId="4" fillId="2" borderId="1" xfId="3" applyNumberFormat="1" applyFont="1" applyFill="1" applyBorder="1"/>
    <xf numFmtId="40" fontId="4" fillId="4" borderId="1" xfId="3" applyNumberFormat="1" applyFont="1" applyFill="1" applyBorder="1"/>
    <xf numFmtId="0" fontId="4" fillId="5" borderId="2" xfId="3" applyFont="1" applyFill="1" applyBorder="1"/>
    <xf numFmtId="0" fontId="4" fillId="2" borderId="2" xfId="3" applyFont="1" applyFill="1" applyBorder="1"/>
    <xf numFmtId="40" fontId="4" fillId="5" borderId="2" xfId="3" applyNumberFormat="1" applyFont="1" applyFill="1" applyBorder="1"/>
    <xf numFmtId="0" fontId="2" fillId="2" borderId="0" xfId="3" applyFill="1"/>
    <xf numFmtId="40" fontId="4" fillId="2" borderId="0" xfId="3" applyNumberFormat="1" applyFont="1" applyFill="1"/>
    <xf numFmtId="4" fontId="0" fillId="0" borderId="0" xfId="0" applyNumberFormat="1" applyAlignment="1">
      <alignment horizontal="right"/>
    </xf>
    <xf numFmtId="40" fontId="4" fillId="0" borderId="0" xfId="3" applyNumberFormat="1" applyFont="1"/>
    <xf numFmtId="0" fontId="5" fillId="0" borderId="2" xfId="3" applyFont="1" applyBorder="1"/>
    <xf numFmtId="40" fontId="2" fillId="0" borderId="2" xfId="3" applyNumberFormat="1" applyBorder="1"/>
    <xf numFmtId="40" fontId="4" fillId="2" borderId="3" xfId="3" applyNumberFormat="1" applyFont="1" applyFill="1" applyBorder="1"/>
    <xf numFmtId="4" fontId="0" fillId="0" borderId="3" xfId="0" applyNumberFormat="1" applyBorder="1" applyAlignment="1">
      <alignment horizontal="right"/>
    </xf>
    <xf numFmtId="40" fontId="4" fillId="0" borderId="3" xfId="3" applyNumberFormat="1" applyFont="1" applyBorder="1"/>
    <xf numFmtId="0" fontId="3" fillId="4" borderId="4" xfId="2" applyFont="1" applyFill="1" applyBorder="1"/>
    <xf numFmtId="0" fontId="4" fillId="4" borderId="4" xfId="3" applyFont="1" applyFill="1" applyBorder="1"/>
    <xf numFmtId="40" fontId="4" fillId="2" borderId="4" xfId="3" applyNumberFormat="1" applyFont="1" applyFill="1" applyBorder="1"/>
    <xf numFmtId="40" fontId="4" fillId="4" borderId="4" xfId="3" applyNumberFormat="1" applyFont="1" applyFill="1" applyBorder="1"/>
    <xf numFmtId="14" fontId="6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14" fontId="7" fillId="0" borderId="0" xfId="0" applyNumberFormat="1" applyFont="1"/>
    <xf numFmtId="4" fontId="7" fillId="0" borderId="3" xfId="0" applyNumberFormat="1" applyFont="1" applyBorder="1"/>
    <xf numFmtId="4" fontId="7" fillId="0" borderId="0" xfId="0" applyNumberFormat="1" applyFont="1"/>
    <xf numFmtId="4" fontId="7" fillId="0" borderId="1" xfId="0" applyNumberFormat="1" applyFont="1" applyBorder="1"/>
    <xf numFmtId="40" fontId="7" fillId="0" borderId="0" xfId="0" applyNumberFormat="1" applyFont="1"/>
    <xf numFmtId="0" fontId="2" fillId="6" borderId="0" xfId="3" applyFill="1"/>
    <xf numFmtId="164" fontId="2" fillId="6" borderId="0" xfId="1" applyNumberFormat="1" applyFont="1" applyFill="1"/>
    <xf numFmtId="0" fontId="3" fillId="0" borderId="0" xfId="2" applyFont="1" applyAlignment="1">
      <alignment horizontal="left"/>
    </xf>
    <xf numFmtId="0" fontId="4" fillId="6" borderId="0" xfId="3" quotePrefix="1" applyFont="1" applyFill="1" applyAlignment="1">
      <alignment horizontal="left"/>
    </xf>
    <xf numFmtId="0" fontId="3" fillId="6" borderId="0" xfId="2" applyFont="1" applyFill="1" applyAlignment="1">
      <alignment horizontal="left"/>
    </xf>
    <xf numFmtId="0" fontId="4" fillId="0" borderId="0" xfId="3" quotePrefix="1" applyFont="1" applyAlignment="1">
      <alignment horizontal="left"/>
    </xf>
    <xf numFmtId="0" fontId="4" fillId="3" borderId="0" xfId="3" applyFont="1" applyFill="1" applyAlignment="1">
      <alignment horizontal="center"/>
    </xf>
  </cellXfs>
  <cellStyles count="4">
    <cellStyle name="Normal" xfId="0" builtinId="0"/>
    <cellStyle name="Normal 2" xfId="2" xr:uid="{F8FBA496-00EA-4879-8915-0636072548EC}"/>
    <cellStyle name="Normal_newbudgets.erc.gri" xfId="3" xr:uid="{6E82F739-02F7-4C62-A62B-4BA529D1F83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46C31-196F-4398-9A82-DAF18CAD2A0A}">
  <sheetPr>
    <pageSetUpPr fitToPage="1"/>
  </sheetPr>
  <dimension ref="A1:P35"/>
  <sheetViews>
    <sheetView tabSelected="1" workbookViewId="0">
      <selection activeCell="B23" sqref="B23:B24"/>
    </sheetView>
  </sheetViews>
  <sheetFormatPr defaultRowHeight="15" outlineLevelCol="1" x14ac:dyDescent="0.25"/>
  <cols>
    <col min="1" max="1" width="18.5703125" bestFit="1" customWidth="1"/>
    <col min="2" max="2" width="20" bestFit="1" customWidth="1"/>
    <col min="3" max="3" width="10.7109375" bestFit="1" customWidth="1"/>
    <col min="4" max="15" width="10.7109375" customWidth="1" outlineLevel="1"/>
    <col min="16" max="16" width="10.7109375" bestFit="1" customWidth="1"/>
  </cols>
  <sheetData>
    <row r="1" spans="1:16" x14ac:dyDescent="0.25">
      <c r="A1" s="44" t="s">
        <v>0</v>
      </c>
      <c r="B1" s="4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45" t="s">
        <v>38</v>
      </c>
      <c r="B2" s="4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46" t="s">
        <v>39</v>
      </c>
      <c r="B3" s="46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47"/>
      <c r="B4" s="47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42" t="s">
        <v>37</v>
      </c>
      <c r="B5" s="43">
        <v>0.46500000000000002</v>
      </c>
      <c r="C5" s="3" t="s">
        <v>1</v>
      </c>
      <c r="D5" s="48" t="s">
        <v>2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x14ac:dyDescent="0.25">
      <c r="A6" s="1"/>
      <c r="B6" s="1"/>
      <c r="C6" s="3" t="s">
        <v>3</v>
      </c>
      <c r="D6" s="4">
        <v>42917</v>
      </c>
      <c r="E6" s="4">
        <v>42948</v>
      </c>
      <c r="F6" s="4">
        <v>42979</v>
      </c>
      <c r="G6" s="4">
        <v>43009</v>
      </c>
      <c r="H6" s="4">
        <v>43040</v>
      </c>
      <c r="I6" s="4">
        <v>43070</v>
      </c>
      <c r="J6" s="4">
        <v>43101</v>
      </c>
      <c r="K6" s="4">
        <v>43132</v>
      </c>
      <c r="L6" s="4">
        <v>43160</v>
      </c>
      <c r="M6" s="4">
        <v>43191</v>
      </c>
      <c r="N6" s="4">
        <v>43221</v>
      </c>
      <c r="O6" s="4">
        <v>43252</v>
      </c>
      <c r="P6" s="4" t="s">
        <v>4</v>
      </c>
    </row>
    <row r="7" spans="1:16" x14ac:dyDescent="0.25">
      <c r="A7" s="5"/>
      <c r="B7" s="5"/>
      <c r="C7" s="6"/>
      <c r="D7" s="7" t="s">
        <v>5</v>
      </c>
      <c r="E7" s="7" t="s">
        <v>5</v>
      </c>
      <c r="F7" s="7" t="s">
        <v>6</v>
      </c>
      <c r="G7" s="7" t="s">
        <v>6</v>
      </c>
      <c r="H7" s="7" t="s">
        <v>6</v>
      </c>
      <c r="I7" s="7" t="s">
        <v>6</v>
      </c>
      <c r="J7" s="7" t="s">
        <v>6</v>
      </c>
      <c r="K7" s="7" t="s">
        <v>6</v>
      </c>
      <c r="L7" s="7" t="s">
        <v>6</v>
      </c>
      <c r="M7" s="7" t="s">
        <v>6</v>
      </c>
      <c r="N7" s="7" t="s">
        <v>6</v>
      </c>
      <c r="O7" s="7" t="s">
        <v>6</v>
      </c>
      <c r="P7" s="7" t="s">
        <v>6</v>
      </c>
    </row>
    <row r="8" spans="1:16" x14ac:dyDescent="0.25">
      <c r="A8" s="1"/>
      <c r="B8" s="8"/>
      <c r="C8" s="9"/>
      <c r="D8" s="8"/>
      <c r="E8" s="10"/>
      <c r="F8" s="10"/>
      <c r="G8" s="11" t="s">
        <v>7</v>
      </c>
      <c r="H8" s="11"/>
      <c r="I8" s="10"/>
      <c r="J8" s="10"/>
      <c r="K8" s="10"/>
      <c r="L8" s="10"/>
      <c r="M8" s="10"/>
      <c r="N8" s="10"/>
      <c r="O8" s="10"/>
      <c r="P8" s="1"/>
    </row>
    <row r="9" spans="1:16" x14ac:dyDescent="0.25">
      <c r="A9" s="12" t="s">
        <v>8</v>
      </c>
      <c r="B9" s="13"/>
      <c r="C9" s="14"/>
      <c r="D9" s="15">
        <f t="shared" ref="D9:O9" si="0">C34</f>
        <v>0</v>
      </c>
      <c r="E9" s="15">
        <f t="shared" si="0"/>
        <v>0</v>
      </c>
      <c r="F9" s="15">
        <f t="shared" si="0"/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  <c r="L9" s="15">
        <f t="shared" si="0"/>
        <v>0</v>
      </c>
      <c r="M9" s="15">
        <f t="shared" si="0"/>
        <v>0</v>
      </c>
      <c r="N9" s="15">
        <f t="shared" si="0"/>
        <v>0</v>
      </c>
      <c r="O9" s="15">
        <f t="shared" si="0"/>
        <v>0</v>
      </c>
      <c r="P9" s="15">
        <f>O34</f>
        <v>0</v>
      </c>
    </row>
    <row r="10" spans="1:16" x14ac:dyDescent="0.25">
      <c r="A10" s="1"/>
      <c r="B10" s="5"/>
      <c r="C10" s="6"/>
      <c r="D10" s="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x14ac:dyDescent="0.25">
      <c r="A11" s="1" t="s">
        <v>9</v>
      </c>
      <c r="B11" s="16" t="s">
        <v>10</v>
      </c>
      <c r="C11" s="17"/>
      <c r="D11" s="18">
        <f>SUM(D17:D28)</f>
        <v>0</v>
      </c>
      <c r="E11" s="18">
        <f>SUM(E17:E28)</f>
        <v>0</v>
      </c>
      <c r="F11" s="18">
        <f t="shared" ref="F11:O11" si="1">SUM(F17:F28)</f>
        <v>0</v>
      </c>
      <c r="G11" s="18">
        <f t="shared" si="1"/>
        <v>0</v>
      </c>
      <c r="H11" s="18">
        <f t="shared" si="1"/>
        <v>0</v>
      </c>
      <c r="I11" s="18">
        <f t="shared" si="1"/>
        <v>0</v>
      </c>
      <c r="J11" s="18">
        <f t="shared" si="1"/>
        <v>0</v>
      </c>
      <c r="K11" s="18">
        <f t="shared" si="1"/>
        <v>0</v>
      </c>
      <c r="L11" s="18">
        <f t="shared" si="1"/>
        <v>0</v>
      </c>
      <c r="M11" s="18">
        <f t="shared" si="1"/>
        <v>0</v>
      </c>
      <c r="N11" s="18">
        <f t="shared" si="1"/>
        <v>0</v>
      </c>
      <c r="O11" s="18">
        <f t="shared" si="1"/>
        <v>0</v>
      </c>
      <c r="P11" s="18">
        <v>0</v>
      </c>
    </row>
    <row r="12" spans="1:16" x14ac:dyDescent="0.25">
      <c r="A12" s="1"/>
      <c r="B12" s="1"/>
      <c r="C12" s="19"/>
      <c r="D12" s="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x14ac:dyDescent="0.25">
      <c r="A13" s="1"/>
      <c r="B13" s="5" t="s">
        <v>30</v>
      </c>
      <c r="C13" s="20">
        <v>0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0">
        <f>C13-SUM(D13:O13)</f>
        <v>0</v>
      </c>
    </row>
    <row r="14" spans="1:16" x14ac:dyDescent="0.25">
      <c r="A14" s="1"/>
      <c r="B14" s="5" t="s">
        <v>31</v>
      </c>
      <c r="C14" s="20">
        <v>0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0">
        <f t="shared" ref="P14:P15" si="2">C14-SUM(D14:O14)</f>
        <v>0</v>
      </c>
    </row>
    <row r="15" spans="1:16" x14ac:dyDescent="0.25">
      <c r="A15" s="1"/>
      <c r="B15" s="5" t="s">
        <v>32</v>
      </c>
      <c r="C15" s="20">
        <v>0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0">
        <f t="shared" si="2"/>
        <v>0</v>
      </c>
    </row>
    <row r="16" spans="1:16" x14ac:dyDescent="0.25">
      <c r="A16" s="1"/>
      <c r="B16" s="23"/>
      <c r="C16" s="20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/>
    </row>
    <row r="17" spans="1:16" x14ac:dyDescent="0.25">
      <c r="A17" s="1"/>
      <c r="B17" s="5" t="s">
        <v>11</v>
      </c>
      <c r="C17" s="25">
        <f t="shared" ref="C17:O17" si="3">SUM(C13:C16)</f>
        <v>0</v>
      </c>
      <c r="D17" s="26">
        <f t="shared" si="3"/>
        <v>0</v>
      </c>
      <c r="E17" s="26">
        <f t="shared" si="3"/>
        <v>0</v>
      </c>
      <c r="F17" s="26">
        <f t="shared" si="3"/>
        <v>0</v>
      </c>
      <c r="G17" s="26">
        <f t="shared" si="3"/>
        <v>0</v>
      </c>
      <c r="H17" s="26">
        <f t="shared" si="3"/>
        <v>0</v>
      </c>
      <c r="I17" s="26">
        <f t="shared" si="3"/>
        <v>0</v>
      </c>
      <c r="J17" s="26">
        <f t="shared" si="3"/>
        <v>0</v>
      </c>
      <c r="K17" s="26">
        <f t="shared" si="3"/>
        <v>0</v>
      </c>
      <c r="L17" s="26">
        <f t="shared" si="3"/>
        <v>0</v>
      </c>
      <c r="M17" s="26">
        <f t="shared" si="3"/>
        <v>0</v>
      </c>
      <c r="N17" s="26">
        <f t="shared" si="3"/>
        <v>0</v>
      </c>
      <c r="O17" s="26">
        <f t="shared" si="3"/>
        <v>0</v>
      </c>
      <c r="P17" s="27">
        <f>C17-SUM(D17:J17)</f>
        <v>0</v>
      </c>
    </row>
    <row r="18" spans="1:16" x14ac:dyDescent="0.25">
      <c r="A18" s="1"/>
      <c r="B18" s="5"/>
      <c r="C18" s="2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22"/>
    </row>
    <row r="19" spans="1:16" x14ac:dyDescent="0.25">
      <c r="A19" s="1"/>
      <c r="B19" s="5" t="s">
        <v>12</v>
      </c>
      <c r="C19" s="20">
        <v>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2">
        <f>C19-SUM(D19:J19)</f>
        <v>0</v>
      </c>
    </row>
    <row r="20" spans="1:16" x14ac:dyDescent="0.25">
      <c r="A20" s="1"/>
      <c r="B20" s="5" t="s">
        <v>36</v>
      </c>
      <c r="C20" s="20">
        <v>0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2">
        <f t="shared" ref="P20:P28" si="4">C20-SUM(D20:J20)</f>
        <v>0</v>
      </c>
    </row>
    <row r="21" spans="1:16" x14ac:dyDescent="0.25">
      <c r="A21" s="1"/>
      <c r="B21" s="5" t="s">
        <v>13</v>
      </c>
      <c r="C21" s="20">
        <v>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>
        <f t="shared" si="4"/>
        <v>0</v>
      </c>
    </row>
    <row r="22" spans="1:16" x14ac:dyDescent="0.25">
      <c r="A22" s="1"/>
      <c r="B22" s="5" t="s">
        <v>14</v>
      </c>
      <c r="C22" s="20">
        <v>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2">
        <f t="shared" si="4"/>
        <v>0</v>
      </c>
    </row>
    <row r="23" spans="1:16" x14ac:dyDescent="0.25">
      <c r="A23" s="1"/>
      <c r="B23" s="5" t="s">
        <v>34</v>
      </c>
      <c r="C23" s="20">
        <v>0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2">
        <f t="shared" si="4"/>
        <v>0</v>
      </c>
    </row>
    <row r="24" spans="1:16" x14ac:dyDescent="0.25">
      <c r="A24" s="1"/>
      <c r="B24" s="5" t="s">
        <v>35</v>
      </c>
      <c r="C24" s="20">
        <v>0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2">
        <f t="shared" si="4"/>
        <v>0</v>
      </c>
    </row>
    <row r="25" spans="1:16" x14ac:dyDescent="0.25">
      <c r="A25" s="1"/>
      <c r="B25" s="5" t="s">
        <v>15</v>
      </c>
      <c r="C25" s="20">
        <v>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2">
        <f t="shared" si="4"/>
        <v>0</v>
      </c>
    </row>
    <row r="26" spans="1:16" x14ac:dyDescent="0.25">
      <c r="A26" s="1"/>
      <c r="B26" s="5" t="s">
        <v>16</v>
      </c>
      <c r="C26" s="20">
        <v>0</v>
      </c>
      <c r="D26" s="21">
        <v>0</v>
      </c>
      <c r="E26" s="21"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2">
        <f t="shared" si="4"/>
        <v>0</v>
      </c>
    </row>
    <row r="27" spans="1:16" x14ac:dyDescent="0.25">
      <c r="A27" s="1"/>
      <c r="B27" s="5" t="s">
        <v>33</v>
      </c>
      <c r="C27" s="20">
        <v>0</v>
      </c>
      <c r="D27" s="21">
        <f>(SUM(D17:D25)-D24-D20)*$B$5</f>
        <v>0</v>
      </c>
      <c r="E27" s="21">
        <f t="shared" ref="E27:O27" si="5">(SUM(E17:E25)-E24-E20)*$B$5</f>
        <v>0</v>
      </c>
      <c r="F27" s="21">
        <f t="shared" si="5"/>
        <v>0</v>
      </c>
      <c r="G27" s="21">
        <f t="shared" si="5"/>
        <v>0</v>
      </c>
      <c r="H27" s="21">
        <f t="shared" si="5"/>
        <v>0</v>
      </c>
      <c r="I27" s="21">
        <f t="shared" si="5"/>
        <v>0</v>
      </c>
      <c r="J27" s="21">
        <f t="shared" si="5"/>
        <v>0</v>
      </c>
      <c r="K27" s="21">
        <f t="shared" si="5"/>
        <v>0</v>
      </c>
      <c r="L27" s="21">
        <f t="shared" si="5"/>
        <v>0</v>
      </c>
      <c r="M27" s="21">
        <f t="shared" si="5"/>
        <v>0</v>
      </c>
      <c r="N27" s="21">
        <f t="shared" si="5"/>
        <v>0</v>
      </c>
      <c r="O27" s="21">
        <f t="shared" si="5"/>
        <v>0</v>
      </c>
      <c r="P27" s="22">
        <f t="shared" si="4"/>
        <v>0</v>
      </c>
    </row>
    <row r="28" spans="1:16" x14ac:dyDescent="0.25">
      <c r="A28" s="1"/>
      <c r="B28" s="5" t="s">
        <v>17</v>
      </c>
      <c r="C28" s="20">
        <v>0</v>
      </c>
      <c r="D28" s="21">
        <v>0</v>
      </c>
      <c r="E28" s="21"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2">
        <f t="shared" si="4"/>
        <v>0</v>
      </c>
    </row>
    <row r="29" spans="1:16" x14ac:dyDescent="0.25">
      <c r="A29" s="1"/>
      <c r="B29" s="5"/>
      <c r="C29" s="6"/>
      <c r="D29" s="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22"/>
    </row>
    <row r="30" spans="1:16" x14ac:dyDescent="0.25">
      <c r="A30" s="1"/>
      <c r="B30" s="16" t="s">
        <v>18</v>
      </c>
      <c r="C30" s="17"/>
      <c r="D30" s="18">
        <f>D32</f>
        <v>0</v>
      </c>
      <c r="E30" s="18">
        <f>E32</f>
        <v>0</v>
      </c>
      <c r="F30" s="18">
        <f t="shared" ref="F30:P30" si="6">F32</f>
        <v>0</v>
      </c>
      <c r="G30" s="18">
        <f t="shared" si="6"/>
        <v>0</v>
      </c>
      <c r="H30" s="18">
        <f t="shared" si="6"/>
        <v>0</v>
      </c>
      <c r="I30" s="18">
        <f t="shared" si="6"/>
        <v>0</v>
      </c>
      <c r="J30" s="18">
        <f t="shared" si="6"/>
        <v>0</v>
      </c>
      <c r="K30" s="18">
        <f t="shared" si="6"/>
        <v>0</v>
      </c>
      <c r="L30" s="18">
        <f t="shared" si="6"/>
        <v>0</v>
      </c>
      <c r="M30" s="18">
        <f t="shared" si="6"/>
        <v>0</v>
      </c>
      <c r="N30" s="18">
        <f t="shared" si="6"/>
        <v>0</v>
      </c>
      <c r="O30" s="18">
        <f t="shared" si="6"/>
        <v>0</v>
      </c>
      <c r="P30" s="18">
        <f t="shared" si="6"/>
        <v>0</v>
      </c>
    </row>
    <row r="31" spans="1:16" x14ac:dyDescent="0.25">
      <c r="A31" s="1"/>
      <c r="B31" s="1"/>
      <c r="C31" s="19"/>
      <c r="D31" s="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x14ac:dyDescent="0.25">
      <c r="A32" s="1"/>
      <c r="B32" s="5" t="s">
        <v>19</v>
      </c>
      <c r="C32" s="6"/>
      <c r="D32" s="2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>
        <f>D32</f>
        <v>0</v>
      </c>
    </row>
    <row r="33" spans="1:16" x14ac:dyDescent="0.25">
      <c r="A33" s="1"/>
      <c r="B33" s="1"/>
      <c r="C33" s="19"/>
      <c r="D33" s="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5.75" thickBot="1" x14ac:dyDescent="0.3">
      <c r="A34" s="28" t="s">
        <v>20</v>
      </c>
      <c r="B34" s="29"/>
      <c r="C34" s="30">
        <f>C17+C19+C21+C22+C25+C26</f>
        <v>0</v>
      </c>
      <c r="D34" s="31">
        <f t="shared" ref="D34:O34" si="7">D9-D11-D32</f>
        <v>0</v>
      </c>
      <c r="E34" s="31">
        <f t="shared" si="7"/>
        <v>0</v>
      </c>
      <c r="F34" s="31">
        <f t="shared" si="7"/>
        <v>0</v>
      </c>
      <c r="G34" s="31">
        <f t="shared" si="7"/>
        <v>0</v>
      </c>
      <c r="H34" s="31">
        <f t="shared" si="7"/>
        <v>0</v>
      </c>
      <c r="I34" s="31">
        <f t="shared" si="7"/>
        <v>0</v>
      </c>
      <c r="J34" s="31">
        <f t="shared" si="7"/>
        <v>0</v>
      </c>
      <c r="K34" s="31">
        <f t="shared" si="7"/>
        <v>0</v>
      </c>
      <c r="L34" s="31">
        <f t="shared" si="7"/>
        <v>0</v>
      </c>
      <c r="M34" s="31">
        <f t="shared" si="7"/>
        <v>0</v>
      </c>
      <c r="N34" s="31">
        <f t="shared" si="7"/>
        <v>0</v>
      </c>
      <c r="O34" s="31">
        <f t="shared" si="7"/>
        <v>0</v>
      </c>
      <c r="P34" s="31">
        <f>P9</f>
        <v>0</v>
      </c>
    </row>
    <row r="35" spans="1:16" ht="15.75" thickTop="1" x14ac:dyDescent="0.25"/>
  </sheetData>
  <mergeCells count="5">
    <mergeCell ref="A1:B1"/>
    <mergeCell ref="A2:B2"/>
    <mergeCell ref="A3:B3"/>
    <mergeCell ref="A4:B4"/>
    <mergeCell ref="D5:P5"/>
  </mergeCells>
  <printOptions gridLines="1"/>
  <pageMargins left="0.7" right="0.7" top="0.75" bottom="0.75" header="0.3" footer="0.3"/>
  <pageSetup scale="64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48BD2-FDF2-4F20-BB6C-A6EE7CB47839}">
  <sheetPr>
    <pageSetUpPr fitToPage="1"/>
  </sheetPr>
  <dimension ref="A2:O26"/>
  <sheetViews>
    <sheetView workbookViewId="0">
      <pane ySplit="4" topLeftCell="A5" activePane="bottomLeft" state="frozen"/>
      <selection activeCell="E19" sqref="E19"/>
      <selection pane="bottomLeft" activeCell="D33" sqref="D33"/>
    </sheetView>
  </sheetViews>
  <sheetFormatPr defaultColWidth="9.140625" defaultRowHeight="12.75" x14ac:dyDescent="0.2"/>
  <cols>
    <col min="1" max="1" width="15.42578125" style="32" customWidth="1"/>
    <col min="2" max="2" width="15.42578125" style="33" customWidth="1"/>
    <col min="3" max="3" width="15.42578125" style="34" customWidth="1"/>
    <col min="4" max="15" width="15.42578125" style="39" customWidth="1"/>
    <col min="16" max="16" width="2.28515625" style="34" customWidth="1"/>
    <col min="17" max="16384" width="9.140625" style="34"/>
  </cols>
  <sheetData>
    <row r="2" spans="1:15" x14ac:dyDescent="0.2">
      <c r="C2" s="34" t="s">
        <v>21</v>
      </c>
      <c r="D2" s="35" t="s">
        <v>22</v>
      </c>
      <c r="E2" s="35" t="s">
        <v>12</v>
      </c>
      <c r="F2" s="35" t="s">
        <v>36</v>
      </c>
      <c r="G2" s="35" t="s">
        <v>13</v>
      </c>
      <c r="H2" s="35" t="s">
        <v>23</v>
      </c>
      <c r="I2" s="35" t="s">
        <v>34</v>
      </c>
      <c r="J2" s="35" t="s">
        <v>35</v>
      </c>
      <c r="K2" s="35" t="s">
        <v>15</v>
      </c>
      <c r="L2" s="35" t="s">
        <v>16</v>
      </c>
      <c r="M2" s="35" t="s">
        <v>33</v>
      </c>
      <c r="N2" s="35" t="s">
        <v>17</v>
      </c>
      <c r="O2" s="36" t="s">
        <v>24</v>
      </c>
    </row>
    <row r="3" spans="1:15" x14ac:dyDescent="0.2">
      <c r="C3" s="37"/>
      <c r="D3" s="38">
        <f>'Grant 1'!C17</f>
        <v>0</v>
      </c>
      <c r="E3" s="38">
        <f>'Grant 1'!C19</f>
        <v>0</v>
      </c>
      <c r="F3" s="38">
        <f>'Grant 1'!C20</f>
        <v>0</v>
      </c>
      <c r="G3" s="38">
        <f>'Grant 1'!C21</f>
        <v>0</v>
      </c>
      <c r="H3" s="38">
        <f>'Grant 1'!C22</f>
        <v>0</v>
      </c>
      <c r="I3" s="38">
        <f>'Grant 1'!C23</f>
        <v>0</v>
      </c>
      <c r="J3" s="38">
        <f>'Grant 1'!C24</f>
        <v>0</v>
      </c>
      <c r="K3" s="38">
        <f>'Grant 1'!C25</f>
        <v>0</v>
      </c>
      <c r="L3" s="38">
        <f>'Grant 1'!C26</f>
        <v>0</v>
      </c>
      <c r="M3" s="38">
        <f>'Grant 1'!C27</f>
        <v>0</v>
      </c>
      <c r="N3" s="38">
        <f>'Grant 1'!I17</f>
        <v>0</v>
      </c>
      <c r="O3" s="39">
        <f>SUM(D3:N3)</f>
        <v>0</v>
      </c>
    </row>
    <row r="4" spans="1:15" x14ac:dyDescent="0.2">
      <c r="D4" s="38">
        <f>SUM(D3:D3)</f>
        <v>0</v>
      </c>
      <c r="E4" s="38">
        <f>SUM(E3:E3)</f>
        <v>0</v>
      </c>
      <c r="F4" s="38">
        <f t="shared" ref="F4:M4" si="0">SUM(F3:F3)</f>
        <v>0</v>
      </c>
      <c r="G4" s="38">
        <f t="shared" si="0"/>
        <v>0</v>
      </c>
      <c r="H4" s="38">
        <f t="shared" si="0"/>
        <v>0</v>
      </c>
      <c r="I4" s="38">
        <f t="shared" si="0"/>
        <v>0</v>
      </c>
      <c r="J4" s="38">
        <f t="shared" si="0"/>
        <v>0</v>
      </c>
      <c r="K4" s="38">
        <f t="shared" si="0"/>
        <v>0</v>
      </c>
      <c r="L4" s="38">
        <f t="shared" si="0"/>
        <v>0</v>
      </c>
      <c r="M4" s="38">
        <f t="shared" si="0"/>
        <v>0</v>
      </c>
      <c r="N4" s="38">
        <f>SUM(N3:N3)</f>
        <v>0</v>
      </c>
      <c r="O4" s="39">
        <f t="shared" ref="O4" si="1">SUM(D4:N4)</f>
        <v>0</v>
      </c>
    </row>
    <row r="6" spans="1:15" x14ac:dyDescent="0.2">
      <c r="C6" s="34" t="s">
        <v>25</v>
      </c>
    </row>
    <row r="7" spans="1:15" x14ac:dyDescent="0.2">
      <c r="A7" s="32" t="s">
        <v>26</v>
      </c>
      <c r="B7" s="33" t="s">
        <v>27</v>
      </c>
      <c r="C7" s="34" t="s">
        <v>40</v>
      </c>
      <c r="O7" s="39">
        <f t="shared" ref="O7:O22" si="2">SUM(D7:N7)</f>
        <v>0</v>
      </c>
    </row>
    <row r="8" spans="1:15" x14ac:dyDescent="0.2">
      <c r="O8" s="39">
        <f t="shared" si="2"/>
        <v>0</v>
      </c>
    </row>
    <row r="9" spans="1:15" x14ac:dyDescent="0.2">
      <c r="O9" s="39">
        <f t="shared" si="2"/>
        <v>0</v>
      </c>
    </row>
    <row r="10" spans="1:15" x14ac:dyDescent="0.2">
      <c r="O10" s="39">
        <f t="shared" si="2"/>
        <v>0</v>
      </c>
    </row>
    <row r="11" spans="1:15" x14ac:dyDescent="0.2">
      <c r="O11" s="39">
        <f t="shared" si="2"/>
        <v>0</v>
      </c>
    </row>
    <row r="12" spans="1:15" x14ac:dyDescent="0.2">
      <c r="O12" s="39">
        <f t="shared" si="2"/>
        <v>0</v>
      </c>
    </row>
    <row r="13" spans="1:15" x14ac:dyDescent="0.2">
      <c r="O13" s="39">
        <f t="shared" si="2"/>
        <v>0</v>
      </c>
    </row>
    <row r="14" spans="1:15" x14ac:dyDescent="0.2">
      <c r="O14" s="39">
        <f t="shared" si="2"/>
        <v>0</v>
      </c>
    </row>
    <row r="15" spans="1:15" x14ac:dyDescent="0.2">
      <c r="O15" s="39">
        <f t="shared" si="2"/>
        <v>0</v>
      </c>
    </row>
    <row r="16" spans="1:15" x14ac:dyDescent="0.2">
      <c r="O16" s="39">
        <f t="shared" si="2"/>
        <v>0</v>
      </c>
    </row>
    <row r="17" spans="3:15" x14ac:dyDescent="0.2">
      <c r="O17" s="39">
        <f t="shared" si="2"/>
        <v>0</v>
      </c>
    </row>
    <row r="18" spans="3:15" x14ac:dyDescent="0.2">
      <c r="O18" s="39">
        <f t="shared" si="2"/>
        <v>0</v>
      </c>
    </row>
    <row r="19" spans="3:15" x14ac:dyDescent="0.2">
      <c r="O19" s="39">
        <f t="shared" si="2"/>
        <v>0</v>
      </c>
    </row>
    <row r="20" spans="3:15" x14ac:dyDescent="0.2">
      <c r="O20" s="39">
        <f t="shared" si="2"/>
        <v>0</v>
      </c>
    </row>
    <row r="21" spans="3:15" x14ac:dyDescent="0.2">
      <c r="O21" s="39">
        <f t="shared" si="2"/>
        <v>0</v>
      </c>
    </row>
    <row r="22" spans="3:15" x14ac:dyDescent="0.2">
      <c r="O22" s="39">
        <f t="shared" si="2"/>
        <v>0</v>
      </c>
    </row>
    <row r="23" spans="3:15" x14ac:dyDescent="0.2">
      <c r="C23" s="34" t="s">
        <v>28</v>
      </c>
      <c r="D23" s="40">
        <f>SUM(D7:D22)</f>
        <v>0</v>
      </c>
      <c r="E23" s="40">
        <f t="shared" ref="E23:N23" si="3">SUM(E7:E22)</f>
        <v>0</v>
      </c>
      <c r="F23" s="40">
        <f t="shared" si="3"/>
        <v>0</v>
      </c>
      <c r="G23" s="40">
        <f t="shared" si="3"/>
        <v>0</v>
      </c>
      <c r="H23" s="40">
        <f t="shared" si="3"/>
        <v>0</v>
      </c>
      <c r="I23" s="40">
        <f t="shared" si="3"/>
        <v>0</v>
      </c>
      <c r="J23" s="40">
        <f t="shared" si="3"/>
        <v>0</v>
      </c>
      <c r="K23" s="40">
        <f t="shared" si="3"/>
        <v>0</v>
      </c>
      <c r="L23" s="40">
        <f t="shared" si="3"/>
        <v>0</v>
      </c>
      <c r="M23" s="40">
        <f t="shared" si="3"/>
        <v>0</v>
      </c>
      <c r="N23" s="40">
        <f t="shared" si="3"/>
        <v>0</v>
      </c>
      <c r="O23" s="40">
        <f>SUM(O7:O22)</f>
        <v>0</v>
      </c>
    </row>
    <row r="25" spans="3:15" x14ac:dyDescent="0.2">
      <c r="C25" s="34" t="s">
        <v>29</v>
      </c>
      <c r="D25" s="41">
        <f>D4-D23</f>
        <v>0</v>
      </c>
      <c r="E25" s="41">
        <f t="shared" ref="E25:N25" si="4">E4-E23</f>
        <v>0</v>
      </c>
      <c r="F25" s="41">
        <f t="shared" si="4"/>
        <v>0</v>
      </c>
      <c r="G25" s="41">
        <f t="shared" si="4"/>
        <v>0</v>
      </c>
      <c r="H25" s="41">
        <f t="shared" si="4"/>
        <v>0</v>
      </c>
      <c r="I25" s="41">
        <f t="shared" si="4"/>
        <v>0</v>
      </c>
      <c r="J25" s="41">
        <f t="shared" si="4"/>
        <v>0</v>
      </c>
      <c r="K25" s="41">
        <f t="shared" si="4"/>
        <v>0</v>
      </c>
      <c r="L25" s="41">
        <f t="shared" si="4"/>
        <v>0</v>
      </c>
      <c r="M25" s="41">
        <f t="shared" si="4"/>
        <v>0</v>
      </c>
      <c r="N25" s="41">
        <f t="shared" si="4"/>
        <v>0</v>
      </c>
      <c r="O25" s="41">
        <f>O4-O23</f>
        <v>0</v>
      </c>
    </row>
    <row r="26" spans="3:15" x14ac:dyDescent="0.2">
      <c r="D26" s="35" t="str">
        <f>D2</f>
        <v>Salary</v>
      </c>
      <c r="E26" s="35" t="str">
        <f t="shared" ref="E26:N26" si="5">E2</f>
        <v>Fringe</v>
      </c>
      <c r="F26" s="35" t="str">
        <f t="shared" si="5"/>
        <v>Tuition</v>
      </c>
      <c r="G26" s="35" t="str">
        <f t="shared" si="5"/>
        <v>Travel</v>
      </c>
      <c r="H26" s="35" t="str">
        <f t="shared" si="5"/>
        <v>Cont. Services</v>
      </c>
      <c r="I26" s="35" t="str">
        <f t="shared" si="5"/>
        <v>Subs Under $25K</v>
      </c>
      <c r="J26" s="35" t="str">
        <f t="shared" si="5"/>
        <v>Subs Over $25K</v>
      </c>
      <c r="K26" s="35" t="str">
        <f t="shared" si="5"/>
        <v>Commodities</v>
      </c>
      <c r="L26" s="35" t="str">
        <f t="shared" si="5"/>
        <v>Equipment</v>
      </c>
      <c r="M26" s="35" t="str">
        <f t="shared" si="5"/>
        <v>Indirect Costs</v>
      </c>
      <c r="N26" s="35" t="str">
        <f t="shared" si="5"/>
        <v>Transfers</v>
      </c>
      <c r="O26" s="36" t="s">
        <v>24</v>
      </c>
    </row>
  </sheetData>
  <pageMargins left="0.25" right="0.25" top="0.25" bottom="0.25" header="0.3" footer="0.3"/>
  <pageSetup scale="9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61859CB7861B4581063FA3893F766A" ma:contentTypeVersion="14" ma:contentTypeDescription="Create a new document." ma:contentTypeScope="" ma:versionID="f96a13b4f211b6cef83265e7f8bb8d22">
  <xsd:schema xmlns:xsd="http://www.w3.org/2001/XMLSchema" xmlns:xs="http://www.w3.org/2001/XMLSchema" xmlns:p="http://schemas.microsoft.com/office/2006/metadata/properties" xmlns:ns1="http://schemas.microsoft.com/sharepoint/v3" xmlns:ns2="abb3333a-10dd-42f8-a86a-31dcc2272740" xmlns:ns3="52c05176-1e92-4bb2-8a65-7920b6ebf0b3" targetNamespace="http://schemas.microsoft.com/office/2006/metadata/properties" ma:root="true" ma:fieldsID="fd94e72c0e0587ec2c0e6e2db81716c3" ns1:_="" ns2:_="" ns3:_="">
    <xsd:import namespace="http://schemas.microsoft.com/sharepoint/v3"/>
    <xsd:import namespace="abb3333a-10dd-42f8-a86a-31dcc2272740"/>
    <xsd:import namespace="52c05176-1e92-4bb2-8a65-7920b6ebf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3333a-10dd-42f8-a86a-31dcc2272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2011f1f-c1f6-43e5-98b2-4e6fd79a0b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05176-1e92-4bb2-8a65-7920b6ebf0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6c48cc-fc89-4f7f-b5af-b3929c5136ba}" ma:internalName="TaxCatchAll" ma:showField="CatchAllData" ma:web="52c05176-1e92-4bb2-8a65-7920b6ebf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c05176-1e92-4bb2-8a65-7920b6ebf0b3" xsi:nil="true"/>
    <_ip_UnifiedCompliancePolicyProperties xmlns="http://schemas.microsoft.com/sharepoint/v3" xsi:nil="true"/>
    <lcf76f155ced4ddcb4097134ff3c332f xmlns="abb3333a-10dd-42f8-a86a-31dcc227274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C405CC-6D99-4BC3-95F9-EDFA19641A38}"/>
</file>

<file path=customXml/itemProps2.xml><?xml version="1.0" encoding="utf-8"?>
<ds:datastoreItem xmlns:ds="http://schemas.openxmlformats.org/officeDocument/2006/customXml" ds:itemID="{45B88A89-A28C-407A-9B44-687D78043271}"/>
</file>

<file path=customXml/itemProps3.xml><?xml version="1.0" encoding="utf-8"?>
<ds:datastoreItem xmlns:ds="http://schemas.openxmlformats.org/officeDocument/2006/customXml" ds:itemID="{2938DDF5-B564-4789-9B7D-B100C47A70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Grant 1</vt:lpstr>
      <vt:lpstr>Grant 1 Expenses </vt:lpstr>
    </vt:vector>
  </TitlesOfParts>
  <Company>Mississippi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Seymour, Amanda</dc:creator>
  <cp:lastModifiedBy>Seymour, Amanda</cp:lastModifiedBy>
  <dcterms:created xsi:type="dcterms:W3CDTF">2026-04-17T21:26:25Z</dcterms:created>
  <dcterms:modified xsi:type="dcterms:W3CDTF">2026-04-17T21:32:59Z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0x010100A561859CB7861B4581063FA3893F766A</vt:lpwstr>
  </property>
</Properties>
</file>