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tate.sharepoint.com/sites/sponsoredprogramsstaff/Shared Documents/aa - WORKSPACE/AMANDA/Website/"/>
    </mc:Choice>
  </mc:AlternateContent>
  <xr:revisionPtr revIDLastSave="0" documentId="8_{8A8CFE35-D8BC-4C35-8CB5-1D0A8C7255A6}" xr6:coauthVersionLast="47" xr6:coauthVersionMax="47" xr10:uidLastSave="{00000000-0000-0000-0000-000000000000}"/>
  <bookViews>
    <workbookView xWindow="-120" yWindow="-120" windowWidth="29040" windowHeight="15720" xr2:uid="{7E8501BA-1F91-4969-92A2-9DE95DEEA7F4}"/>
  </bookViews>
  <sheets>
    <sheet name="3XXXXX-Grant Name (Cost Share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AI57" i="1"/>
  <c r="R57" i="1"/>
  <c r="AI55" i="1"/>
  <c r="AH55" i="1"/>
  <c r="AH57" i="1" s="1"/>
  <c r="R55" i="1"/>
  <c r="Q55" i="1"/>
  <c r="Q57" i="1" s="1"/>
  <c r="P55" i="1"/>
  <c r="P57" i="1" s="1"/>
  <c r="AI53" i="1"/>
  <c r="AH53" i="1"/>
  <c r="AG53" i="1"/>
  <c r="AG55" i="1" s="1"/>
  <c r="AG57" i="1" s="1"/>
  <c r="AB53" i="1"/>
  <c r="AB55" i="1" s="1"/>
  <c r="AB57" i="1" s="1"/>
  <c r="AA53" i="1"/>
  <c r="AA55" i="1" s="1"/>
  <c r="AA57" i="1" s="1"/>
  <c r="R53" i="1"/>
  <c r="Q53" i="1"/>
  <c r="P53" i="1"/>
  <c r="O53" i="1"/>
  <c r="O55" i="1" s="1"/>
  <c r="O57" i="1" s="1"/>
  <c r="AM52" i="1"/>
  <c r="AN52" i="1" s="1"/>
  <c r="AM51" i="1"/>
  <c r="AN51" i="1" s="1"/>
  <c r="AN50" i="1"/>
  <c r="AM50" i="1"/>
  <c r="AM49" i="1"/>
  <c r="AN49" i="1" s="1"/>
  <c r="AM48" i="1"/>
  <c r="AN48" i="1" s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Z53" i="1" s="1"/>
  <c r="Z55" i="1" s="1"/>
  <c r="Z57" i="1" s="1"/>
  <c r="Y47" i="1"/>
  <c r="X47" i="1"/>
  <c r="W47" i="1"/>
  <c r="V47" i="1"/>
  <c r="U47" i="1"/>
  <c r="U53" i="1" s="1"/>
  <c r="U55" i="1" s="1"/>
  <c r="U57" i="1" s="1"/>
  <c r="T47" i="1"/>
  <c r="T53" i="1" s="1"/>
  <c r="T55" i="1" s="1"/>
  <c r="T57" i="1" s="1"/>
  <c r="S47" i="1"/>
  <c r="R47" i="1"/>
  <c r="Q47" i="1"/>
  <c r="P47" i="1"/>
  <c r="O47" i="1"/>
  <c r="N47" i="1"/>
  <c r="N53" i="1" s="1"/>
  <c r="N55" i="1" s="1"/>
  <c r="N57" i="1" s="1"/>
  <c r="M47" i="1"/>
  <c r="M53" i="1" s="1"/>
  <c r="M55" i="1" s="1"/>
  <c r="M57" i="1" s="1"/>
  <c r="L47" i="1"/>
  <c r="L53" i="1" s="1"/>
  <c r="L55" i="1" s="1"/>
  <c r="L57" i="1" s="1"/>
  <c r="K47" i="1"/>
  <c r="J47" i="1"/>
  <c r="I47" i="1"/>
  <c r="H47" i="1"/>
  <c r="G47" i="1"/>
  <c r="F47" i="1"/>
  <c r="E47" i="1"/>
  <c r="AM47" i="1" s="1"/>
  <c r="AN47" i="1" s="1"/>
  <c r="D47" i="1"/>
  <c r="C47" i="1"/>
  <c r="AL45" i="1"/>
  <c r="AK45" i="1"/>
  <c r="AJ45" i="1"/>
  <c r="AI45" i="1"/>
  <c r="AH45" i="1"/>
  <c r="AG45" i="1"/>
  <c r="AF45" i="1"/>
  <c r="AF53" i="1" s="1"/>
  <c r="AF55" i="1" s="1"/>
  <c r="AF57" i="1" s="1"/>
  <c r="AE45" i="1"/>
  <c r="AE53" i="1" s="1"/>
  <c r="AE55" i="1" s="1"/>
  <c r="AE57" i="1" s="1"/>
  <c r="AD45" i="1"/>
  <c r="AD53" i="1" s="1"/>
  <c r="AD55" i="1" s="1"/>
  <c r="AD57" i="1" s="1"/>
  <c r="AC45" i="1"/>
  <c r="AC53" i="1" s="1"/>
  <c r="AC55" i="1" s="1"/>
  <c r="AC57" i="1" s="1"/>
  <c r="AB45" i="1"/>
  <c r="AA45" i="1"/>
  <c r="Z45" i="1"/>
  <c r="Y45" i="1"/>
  <c r="Y53" i="1" s="1"/>
  <c r="Y55" i="1" s="1"/>
  <c r="Y57" i="1" s="1"/>
  <c r="X45" i="1"/>
  <c r="W45" i="1"/>
  <c r="V45" i="1"/>
  <c r="U45" i="1"/>
  <c r="T45" i="1"/>
  <c r="S45" i="1"/>
  <c r="S53" i="1" s="1"/>
  <c r="S55" i="1" s="1"/>
  <c r="S57" i="1" s="1"/>
  <c r="R45" i="1"/>
  <c r="Q45" i="1"/>
  <c r="P45" i="1"/>
  <c r="O45" i="1"/>
  <c r="N45" i="1"/>
  <c r="M45" i="1"/>
  <c r="L45" i="1"/>
  <c r="K45" i="1"/>
  <c r="K53" i="1" s="1"/>
  <c r="K55" i="1" s="1"/>
  <c r="K57" i="1" s="1"/>
  <c r="J45" i="1"/>
  <c r="I45" i="1"/>
  <c r="H45" i="1"/>
  <c r="G45" i="1"/>
  <c r="G53" i="1" s="1"/>
  <c r="G55" i="1" s="1"/>
  <c r="G57" i="1" s="1"/>
  <c r="F45" i="1"/>
  <c r="F53" i="1" s="1"/>
  <c r="F55" i="1" s="1"/>
  <c r="F57" i="1" s="1"/>
  <c r="E45" i="1"/>
  <c r="E53" i="1" s="1"/>
  <c r="E55" i="1" s="1"/>
  <c r="E57" i="1" s="1"/>
  <c r="D45" i="1"/>
  <c r="D53" i="1" s="1"/>
  <c r="D55" i="1" s="1"/>
  <c r="D57" i="1" s="1"/>
  <c r="C45" i="1"/>
  <c r="B45" i="1"/>
  <c r="AN44" i="1"/>
  <c r="AM44" i="1"/>
  <c r="AM43" i="1"/>
  <c r="AN43" i="1" s="1"/>
  <c r="AQ40" i="1"/>
  <c r="AR40" i="1" s="1"/>
  <c r="AN40" i="1"/>
  <c r="AM40" i="1"/>
  <c r="AN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G28" i="1"/>
  <c r="AF26" i="1"/>
  <c r="AF28" i="1" s="1"/>
  <c r="R26" i="1"/>
  <c r="R28" i="1" s="1"/>
  <c r="Q26" i="1"/>
  <c r="Q28" i="1" s="1"/>
  <c r="C26" i="1"/>
  <c r="C28" i="1" s="1"/>
  <c r="AH24" i="1"/>
  <c r="AH26" i="1" s="1"/>
  <c r="AH28" i="1" s="1"/>
  <c r="AG24" i="1"/>
  <c r="AG26" i="1" s="1"/>
  <c r="AA24" i="1"/>
  <c r="AA26" i="1" s="1"/>
  <c r="AA28" i="1" s="1"/>
  <c r="Z24" i="1"/>
  <c r="Z26" i="1" s="1"/>
  <c r="Z28" i="1" s="1"/>
  <c r="Y24" i="1"/>
  <c r="Y26" i="1" s="1"/>
  <c r="Y28" i="1" s="1"/>
  <c r="X24" i="1"/>
  <c r="X26" i="1" s="1"/>
  <c r="X28" i="1" s="1"/>
  <c r="W24" i="1"/>
  <c r="W26" i="1" s="1"/>
  <c r="W28" i="1" s="1"/>
  <c r="T24" i="1"/>
  <c r="T26" i="1" s="1"/>
  <c r="T28" i="1" s="1"/>
  <c r="M24" i="1"/>
  <c r="M26" i="1" s="1"/>
  <c r="M28" i="1" s="1"/>
  <c r="L24" i="1"/>
  <c r="L26" i="1" s="1"/>
  <c r="L28" i="1" s="1"/>
  <c r="K24" i="1"/>
  <c r="K26" i="1" s="1"/>
  <c r="K28" i="1" s="1"/>
  <c r="J24" i="1"/>
  <c r="J26" i="1" s="1"/>
  <c r="J28" i="1" s="1"/>
  <c r="I24" i="1"/>
  <c r="I26" i="1" s="1"/>
  <c r="I28" i="1" s="1"/>
  <c r="H24" i="1"/>
  <c r="H26" i="1" s="1"/>
  <c r="H28" i="1" s="1"/>
  <c r="G24" i="1"/>
  <c r="G26" i="1" s="1"/>
  <c r="G28" i="1" s="1"/>
  <c r="AM23" i="1"/>
  <c r="AN23" i="1" s="1"/>
  <c r="AN22" i="1"/>
  <c r="AM22" i="1"/>
  <c r="AM21" i="1"/>
  <c r="AN21" i="1" s="1"/>
  <c r="AM20" i="1"/>
  <c r="AN20" i="1" s="1"/>
  <c r="AM19" i="1"/>
  <c r="AN19" i="1" s="1"/>
  <c r="AN18" i="1"/>
  <c r="AM18" i="1"/>
  <c r="AL16" i="1"/>
  <c r="AL24" i="1" s="1"/>
  <c r="AL26" i="1" s="1"/>
  <c r="AL28" i="1" s="1"/>
  <c r="AK16" i="1"/>
  <c r="AK24" i="1" s="1"/>
  <c r="AK26" i="1" s="1"/>
  <c r="AK28" i="1" s="1"/>
  <c r="AJ16" i="1"/>
  <c r="AJ24" i="1" s="1"/>
  <c r="AJ26" i="1" s="1"/>
  <c r="AJ28" i="1" s="1"/>
  <c r="AI16" i="1"/>
  <c r="AI24" i="1" s="1"/>
  <c r="AI26" i="1" s="1"/>
  <c r="AI28" i="1" s="1"/>
  <c r="AH16" i="1"/>
  <c r="AG16" i="1"/>
  <c r="AF16" i="1"/>
  <c r="AF24" i="1" s="1"/>
  <c r="AE16" i="1"/>
  <c r="AE24" i="1" s="1"/>
  <c r="AE26" i="1" s="1"/>
  <c r="AE28" i="1" s="1"/>
  <c r="AD16" i="1"/>
  <c r="AD24" i="1" s="1"/>
  <c r="AD26" i="1" s="1"/>
  <c r="AD28" i="1" s="1"/>
  <c r="AC16" i="1"/>
  <c r="AC24" i="1" s="1"/>
  <c r="AC26" i="1" s="1"/>
  <c r="AC28" i="1" s="1"/>
  <c r="AB16" i="1"/>
  <c r="AB24" i="1" s="1"/>
  <c r="AB26" i="1" s="1"/>
  <c r="AB28" i="1" s="1"/>
  <c r="AA16" i="1"/>
  <c r="Z16" i="1"/>
  <c r="Y16" i="1"/>
  <c r="X16" i="1"/>
  <c r="W16" i="1"/>
  <c r="V16" i="1"/>
  <c r="V24" i="1" s="1"/>
  <c r="V26" i="1" s="1"/>
  <c r="V28" i="1" s="1"/>
  <c r="U16" i="1"/>
  <c r="U24" i="1" s="1"/>
  <c r="U26" i="1" s="1"/>
  <c r="U28" i="1" s="1"/>
  <c r="T16" i="1"/>
  <c r="S16" i="1"/>
  <c r="S24" i="1" s="1"/>
  <c r="S26" i="1" s="1"/>
  <c r="S28" i="1" s="1"/>
  <c r="R16" i="1"/>
  <c r="R24" i="1" s="1"/>
  <c r="Q16" i="1"/>
  <c r="Q24" i="1" s="1"/>
  <c r="P16" i="1"/>
  <c r="P24" i="1" s="1"/>
  <c r="P26" i="1" s="1"/>
  <c r="P28" i="1" s="1"/>
  <c r="O16" i="1"/>
  <c r="O24" i="1" s="1"/>
  <c r="O26" i="1" s="1"/>
  <c r="O28" i="1" s="1"/>
  <c r="N16" i="1"/>
  <c r="N24" i="1" s="1"/>
  <c r="N26" i="1" s="1"/>
  <c r="N28" i="1" s="1"/>
  <c r="M16" i="1"/>
  <c r="L16" i="1"/>
  <c r="K16" i="1"/>
  <c r="J16" i="1"/>
  <c r="I16" i="1"/>
  <c r="H16" i="1"/>
  <c r="G16" i="1"/>
  <c r="F16" i="1"/>
  <c r="F24" i="1" s="1"/>
  <c r="F26" i="1" s="1"/>
  <c r="F28" i="1" s="1"/>
  <c r="E16" i="1"/>
  <c r="E24" i="1" s="1"/>
  <c r="D16" i="1"/>
  <c r="D24" i="1" s="1"/>
  <c r="D26" i="1" s="1"/>
  <c r="D28" i="1" s="1"/>
  <c r="C16" i="1"/>
  <c r="C24" i="1" s="1"/>
  <c r="B16" i="1"/>
  <c r="AM15" i="1"/>
  <c r="AN15" i="1" s="1"/>
  <c r="AM14" i="1"/>
  <c r="AN14" i="1" s="1"/>
  <c r="AM13" i="1"/>
  <c r="AN13" i="1" s="1"/>
  <c r="AM12" i="1"/>
  <c r="AN12" i="1" s="1"/>
  <c r="AQ11" i="1"/>
  <c r="AR11" i="1" s="1"/>
  <c r="AM11" i="1"/>
  <c r="AN11" i="1" s="1"/>
  <c r="AR10" i="1"/>
  <c r="AQ10" i="1"/>
  <c r="AM10" i="1"/>
  <c r="AN10" i="1" s="1"/>
  <c r="AN8" i="1"/>
  <c r="E26" i="1" l="1"/>
  <c r="E28" i="1" s="1"/>
  <c r="AM24" i="1"/>
  <c r="AM26" i="1" s="1"/>
  <c r="AM28" i="1"/>
  <c r="B53" i="1"/>
  <c r="AM45" i="1"/>
  <c r="AN45" i="1" s="1"/>
  <c r="C53" i="1"/>
  <c r="H53" i="1"/>
  <c r="H55" i="1" s="1"/>
  <c r="H57" i="1" s="1"/>
  <c r="V53" i="1"/>
  <c r="V55" i="1" s="1"/>
  <c r="V57" i="1" s="1"/>
  <c r="AJ53" i="1"/>
  <c r="AJ55" i="1" s="1"/>
  <c r="AJ57" i="1" s="1"/>
  <c r="AK53" i="1"/>
  <c r="AK55" i="1" s="1"/>
  <c r="AK57" i="1" s="1"/>
  <c r="B24" i="1"/>
  <c r="AM16" i="1"/>
  <c r="AN16" i="1" s="1"/>
  <c r="I53" i="1"/>
  <c r="I55" i="1" s="1"/>
  <c r="I57" i="1" s="1"/>
  <c r="W53" i="1"/>
  <c r="W55" i="1" s="1"/>
  <c r="W57" i="1" s="1"/>
  <c r="J53" i="1"/>
  <c r="J55" i="1" s="1"/>
  <c r="J57" i="1" s="1"/>
  <c r="X53" i="1"/>
  <c r="X55" i="1" s="1"/>
  <c r="X57" i="1" s="1"/>
  <c r="AL53" i="1"/>
  <c r="AL55" i="1" s="1"/>
  <c r="AL57" i="1" s="1"/>
  <c r="C30" i="1" l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B26" i="1"/>
  <c r="AN24" i="1"/>
  <c r="AM53" i="1"/>
  <c r="C55" i="1"/>
  <c r="AN53" i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B55" i="1"/>
  <c r="B57" i="1" l="1"/>
  <c r="C57" i="1"/>
  <c r="AM57" i="1" s="1"/>
  <c r="AM55" i="1"/>
  <c r="AN55" i="1" s="1"/>
  <c r="B28" i="1"/>
  <c r="AN26" i="1"/>
  <c r="C31" i="1" l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N28" i="1"/>
  <c r="AN31" i="1" s="1"/>
  <c r="D60" i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N57" i="1"/>
  <c r="AN60" i="1" s="1"/>
</calcChain>
</file>

<file path=xl/sharedStrings.xml><?xml version="1.0" encoding="utf-8"?>
<sst xmlns="http://schemas.openxmlformats.org/spreadsheetml/2006/main" count="89" uniqueCount="36">
  <si>
    <t>Budget String:</t>
  </si>
  <si>
    <t>Project Title:</t>
  </si>
  <si>
    <t>Project Nickname:</t>
  </si>
  <si>
    <t>Start Date:</t>
  </si>
  <si>
    <t>End Date:</t>
  </si>
  <si>
    <t>Year 1</t>
  </si>
  <si>
    <t>Year 2</t>
  </si>
  <si>
    <t>Year 3</t>
  </si>
  <si>
    <t>Remaining Funds</t>
  </si>
  <si>
    <t>Budget</t>
  </si>
  <si>
    <t>Actual</t>
  </si>
  <si>
    <t>Planned</t>
  </si>
  <si>
    <t>Total</t>
  </si>
  <si>
    <t>Annual</t>
  </si>
  <si>
    <t>Monthly</t>
  </si>
  <si>
    <t>SM</t>
  </si>
  <si>
    <t>Employee #1</t>
  </si>
  <si>
    <t>Employee #2</t>
  </si>
  <si>
    <t>Employee #3</t>
  </si>
  <si>
    <t>Total Salary</t>
  </si>
  <si>
    <t>Fringe Benefits</t>
  </si>
  <si>
    <t>Tuition</t>
  </si>
  <si>
    <t>Travel</t>
  </si>
  <si>
    <t>Contractual</t>
  </si>
  <si>
    <t>GRA Insurance</t>
  </si>
  <si>
    <t>Commodities</t>
  </si>
  <si>
    <t>Total Direct Cost</t>
  </si>
  <si>
    <t>Indirect @ 46.50%</t>
  </si>
  <si>
    <t>Total Cost</t>
  </si>
  <si>
    <t>End of month direct cost balance:</t>
  </si>
  <si>
    <t>ck</t>
  </si>
  <si>
    <t>End of month total cost balance:</t>
  </si>
  <si>
    <t>COST SHARE - ADD 82XXXX</t>
  </si>
  <si>
    <t>Annual from BT</t>
  </si>
  <si>
    <t>Unrecovered F&amp;A (46.5%) of sponsor funds</t>
  </si>
  <si>
    <t xml:space="preserve">Indirect @ 46.5% on Fed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</si>
</sst>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3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2" xfId="0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3" xfId="0" quotePrefix="1" applyNumberFormat="1" applyFont="1" applyBorder="1" applyAlignment="1">
      <alignment horizontal="center"/>
    </xf>
    <xf numFmtId="40" fontId="1" fillId="0" borderId="0" xfId="0" applyNumberFormat="1" applyFont="1" applyAlignment="1">
      <alignment horizontal="right"/>
    </xf>
    <xf numFmtId="40" fontId="1" fillId="0" borderId="3" xfId="0" applyNumberFormat="1" applyFont="1" applyBorder="1"/>
    <xf numFmtId="0" fontId="1" fillId="0" borderId="0" xfId="0" applyFont="1"/>
    <xf numFmtId="40" fontId="1" fillId="0" borderId="0" xfId="0" applyNumberFormat="1" applyFont="1" applyAlignment="1">
      <alignment horizontal="left"/>
    </xf>
    <xf numFmtId="40" fontId="1" fillId="0" borderId="1" xfId="0" applyNumberFormat="1" applyFont="1" applyBorder="1" applyAlignment="1">
      <alignment horizontal="right"/>
    </xf>
    <xf numFmtId="40" fontId="1" fillId="0" borderId="4" xfId="0" applyNumberFormat="1" applyFont="1" applyBorder="1" applyAlignment="1">
      <alignment horizontal="right"/>
    </xf>
    <xf numFmtId="0" fontId="2" fillId="0" borderId="0" xfId="0" applyFont="1"/>
    <xf numFmtId="40" fontId="2" fillId="0" borderId="0" xfId="0" applyNumberFormat="1" applyFont="1" applyAlignment="1">
      <alignment horizontal="right"/>
    </xf>
    <xf numFmtId="40" fontId="2" fillId="0" borderId="5" xfId="0" applyNumberFormat="1" applyFont="1" applyBorder="1"/>
    <xf numFmtId="40" fontId="0" fillId="0" borderId="0" xfId="0" applyNumberFormat="1"/>
    <xf numFmtId="40" fontId="0" fillId="0" borderId="3" xfId="0" applyNumberFormat="1" applyBorder="1"/>
    <xf numFmtId="0" fontId="0" fillId="0" borderId="0" xfId="1" applyFont="1"/>
    <xf numFmtId="40" fontId="1" fillId="0" borderId="0" xfId="1" applyNumberFormat="1"/>
    <xf numFmtId="40" fontId="1" fillId="0" borderId="3" xfId="1" applyNumberFormat="1" applyBorder="1"/>
    <xf numFmtId="0" fontId="1" fillId="0" borderId="0" xfId="1"/>
    <xf numFmtId="0" fontId="1" fillId="0" borderId="1" xfId="1" applyBorder="1"/>
    <xf numFmtId="40" fontId="1" fillId="0" borderId="1" xfId="1" applyNumberFormat="1" applyBorder="1"/>
    <xf numFmtId="40" fontId="1" fillId="0" borderId="2" xfId="1" applyNumberFormat="1" applyBorder="1"/>
    <xf numFmtId="0" fontId="2" fillId="0" borderId="0" xfId="1" applyFont="1"/>
    <xf numFmtId="40" fontId="2" fillId="0" borderId="0" xfId="1" applyNumberFormat="1" applyFont="1"/>
    <xf numFmtId="40" fontId="2" fillId="0" borderId="3" xfId="1" applyNumberFormat="1" applyFont="1" applyBorder="1"/>
    <xf numFmtId="0" fontId="4" fillId="0" borderId="0" xfId="1" applyFont="1"/>
    <xf numFmtId="40" fontId="4" fillId="0" borderId="0" xfId="1" applyNumberFormat="1" applyFont="1"/>
    <xf numFmtId="40" fontId="4" fillId="0" borderId="0" xfId="1" applyNumberFormat="1" applyFont="1" applyAlignment="1">
      <alignment horizontal="center"/>
    </xf>
    <xf numFmtId="0" fontId="0" fillId="0" borderId="6" xfId="0" applyBorder="1"/>
    <xf numFmtId="0" fontId="3" fillId="5" borderId="0" xfId="0" applyFont="1" applyFill="1"/>
    <xf numFmtId="40" fontId="2" fillId="0" borderId="7" xfId="0" applyNumberFormat="1" applyFont="1" applyBorder="1" applyAlignment="1">
      <alignment horizontal="right"/>
    </xf>
    <xf numFmtId="40" fontId="2" fillId="0" borderId="7" xfId="1" applyNumberFormat="1" applyFont="1" applyBorder="1"/>
  </cellXfs>
  <cellStyles count="2">
    <cellStyle name="Normal" xfId="0" builtinId="0"/>
    <cellStyle name="Normal 2" xfId="1" xr:uid="{1A661FD0-2278-40E0-919D-80B0A0BE4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51BA-2D56-4883-AE11-1B70F2A4D2F0}">
  <sheetPr>
    <pageSetUpPr fitToPage="1"/>
  </sheetPr>
  <dimension ref="A1:AR6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59" sqref="G59"/>
    </sheetView>
  </sheetViews>
  <sheetFormatPr defaultRowHeight="13.2" x14ac:dyDescent="0.25"/>
  <cols>
    <col min="1" max="1" width="36.88671875" bestFit="1" customWidth="1"/>
    <col min="2" max="4" width="11.5546875" customWidth="1"/>
    <col min="5" max="5" width="12" customWidth="1"/>
    <col min="6" max="6" width="12.6640625" customWidth="1"/>
    <col min="7" max="7" width="12" customWidth="1"/>
    <col min="8" max="8" width="11.88671875" customWidth="1"/>
    <col min="9" max="9" width="11.44140625" customWidth="1"/>
    <col min="10" max="10" width="11.6640625" customWidth="1"/>
    <col min="11" max="11" width="11.33203125" customWidth="1"/>
    <col min="12" max="39" width="12.33203125" customWidth="1"/>
    <col min="40" max="40" width="11.33203125" bestFit="1" customWidth="1"/>
  </cols>
  <sheetData>
    <row r="1" spans="1:44" x14ac:dyDescent="0.25">
      <c r="A1" s="1" t="s">
        <v>0</v>
      </c>
      <c r="B1" s="2"/>
      <c r="C1" s="2"/>
      <c r="D1" s="2"/>
      <c r="F1" s="3"/>
    </row>
    <row r="2" spans="1:44" x14ac:dyDescent="0.25">
      <c r="A2" s="1" t="s">
        <v>1</v>
      </c>
    </row>
    <row r="3" spans="1:44" x14ac:dyDescent="0.25">
      <c r="A3" s="1" t="s">
        <v>2</v>
      </c>
    </row>
    <row r="4" spans="1:44" x14ac:dyDescent="0.25">
      <c r="A4" s="1" t="s">
        <v>3</v>
      </c>
      <c r="B4" s="4"/>
      <c r="C4" s="5"/>
      <c r="D4" s="5"/>
    </row>
    <row r="5" spans="1:44" ht="12.75" customHeight="1" x14ac:dyDescent="0.25">
      <c r="A5" s="1" t="s">
        <v>4</v>
      </c>
      <c r="B5" s="4"/>
      <c r="D5" s="5"/>
    </row>
    <row r="6" spans="1:44" ht="12.75" customHeight="1" x14ac:dyDescent="0.25">
      <c r="C6" s="6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6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 t="s">
        <v>7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N6" s="7" t="s">
        <v>8</v>
      </c>
    </row>
    <row r="7" spans="1:44" x14ac:dyDescent="0.25">
      <c r="B7" s="8" t="s">
        <v>9</v>
      </c>
      <c r="C7" s="9">
        <v>44743</v>
      </c>
      <c r="D7" s="9">
        <v>44774</v>
      </c>
      <c r="E7" s="9">
        <v>44805</v>
      </c>
      <c r="F7" s="9">
        <v>44835</v>
      </c>
      <c r="G7" s="9">
        <v>44866</v>
      </c>
      <c r="H7" s="9">
        <v>44896</v>
      </c>
      <c r="I7" s="9">
        <v>44927</v>
      </c>
      <c r="J7" s="9">
        <v>44958</v>
      </c>
      <c r="K7" s="9">
        <v>44986</v>
      </c>
      <c r="L7" s="9">
        <v>45017</v>
      </c>
      <c r="M7" s="9">
        <v>45047</v>
      </c>
      <c r="N7" s="9">
        <v>45078</v>
      </c>
      <c r="O7" s="9">
        <v>45108</v>
      </c>
      <c r="P7" s="9">
        <v>45139</v>
      </c>
      <c r="Q7" s="9">
        <v>45170</v>
      </c>
      <c r="R7" s="9">
        <v>45200</v>
      </c>
      <c r="S7" s="9">
        <v>45231</v>
      </c>
      <c r="T7" s="9">
        <v>45261</v>
      </c>
      <c r="U7" s="9">
        <v>45292</v>
      </c>
      <c r="V7" s="9">
        <v>45323</v>
      </c>
      <c r="W7" s="9">
        <v>45352</v>
      </c>
      <c r="X7" s="9">
        <v>45383</v>
      </c>
      <c r="Y7" s="9">
        <v>45413</v>
      </c>
      <c r="Z7" s="9">
        <v>45444</v>
      </c>
      <c r="AA7" s="9">
        <v>45474</v>
      </c>
      <c r="AB7" s="9">
        <v>45505</v>
      </c>
      <c r="AC7" s="9">
        <v>45536</v>
      </c>
      <c r="AD7" s="9">
        <v>45566</v>
      </c>
      <c r="AE7" s="9">
        <v>45597</v>
      </c>
      <c r="AF7" s="9">
        <v>45627</v>
      </c>
      <c r="AG7" s="9">
        <v>45658</v>
      </c>
      <c r="AH7" s="9">
        <v>45689</v>
      </c>
      <c r="AI7" s="9">
        <v>45717</v>
      </c>
      <c r="AJ7" s="9">
        <v>45748</v>
      </c>
      <c r="AK7" s="9">
        <v>45778</v>
      </c>
      <c r="AL7" s="9">
        <v>45809</v>
      </c>
      <c r="AM7" s="10"/>
      <c r="AN7" s="7"/>
    </row>
    <row r="8" spans="1:44" x14ac:dyDescent="0.25">
      <c r="A8" s="11"/>
      <c r="B8" s="12"/>
      <c r="C8" s="13" t="s">
        <v>10</v>
      </c>
      <c r="D8" s="13" t="s">
        <v>10</v>
      </c>
      <c r="E8" s="14" t="s">
        <v>11</v>
      </c>
      <c r="F8" s="14" t="s">
        <v>11</v>
      </c>
      <c r="G8" s="14" t="s">
        <v>11</v>
      </c>
      <c r="H8" s="14" t="s">
        <v>11</v>
      </c>
      <c r="I8" s="14" t="s">
        <v>11</v>
      </c>
      <c r="J8" s="14" t="s">
        <v>11</v>
      </c>
      <c r="K8" s="14" t="s">
        <v>11</v>
      </c>
      <c r="L8" s="14" t="s">
        <v>11</v>
      </c>
      <c r="M8" s="14" t="s">
        <v>11</v>
      </c>
      <c r="N8" s="14" t="s">
        <v>11</v>
      </c>
      <c r="O8" s="14" t="s">
        <v>11</v>
      </c>
      <c r="P8" s="14" t="s">
        <v>11</v>
      </c>
      <c r="Q8" s="14" t="s">
        <v>11</v>
      </c>
      <c r="R8" s="14" t="s">
        <v>11</v>
      </c>
      <c r="S8" s="14" t="s">
        <v>11</v>
      </c>
      <c r="T8" s="14" t="s">
        <v>11</v>
      </c>
      <c r="U8" s="14" t="s">
        <v>11</v>
      </c>
      <c r="V8" s="14" t="s">
        <v>11</v>
      </c>
      <c r="W8" s="14" t="s">
        <v>11</v>
      </c>
      <c r="X8" s="14" t="s">
        <v>11</v>
      </c>
      <c r="Y8" s="14" t="s">
        <v>11</v>
      </c>
      <c r="Z8" s="14" t="s">
        <v>11</v>
      </c>
      <c r="AA8" s="14" t="s">
        <v>11</v>
      </c>
      <c r="AB8" s="14" t="s">
        <v>11</v>
      </c>
      <c r="AC8" s="14" t="s">
        <v>11</v>
      </c>
      <c r="AD8" s="14" t="s">
        <v>11</v>
      </c>
      <c r="AE8" s="14" t="s">
        <v>11</v>
      </c>
      <c r="AF8" s="14" t="s">
        <v>11</v>
      </c>
      <c r="AG8" s="14" t="s">
        <v>11</v>
      </c>
      <c r="AH8" s="14" t="s">
        <v>11</v>
      </c>
      <c r="AI8" s="14" t="s">
        <v>11</v>
      </c>
      <c r="AJ8" s="14" t="s">
        <v>11</v>
      </c>
      <c r="AK8" s="14" t="s">
        <v>11</v>
      </c>
      <c r="AL8" s="14" t="s">
        <v>11</v>
      </c>
      <c r="AM8" s="15" t="s">
        <v>12</v>
      </c>
      <c r="AN8" s="16">
        <f>B5</f>
        <v>0</v>
      </c>
    </row>
    <row r="9" spans="1:44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P9" t="s">
        <v>13</v>
      </c>
      <c r="AQ9" t="s">
        <v>14</v>
      </c>
      <c r="AR9" t="s">
        <v>15</v>
      </c>
    </row>
    <row r="10" spans="1:44" s="21" customFormat="1" x14ac:dyDescent="0.25">
      <c r="A10" t="s">
        <v>16</v>
      </c>
      <c r="B10" s="19">
        <v>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>
        <f t="shared" ref="AM10:AM16" si="0">SUM(C10:AL10)</f>
        <v>0</v>
      </c>
      <c r="AN10" s="20">
        <f t="shared" ref="AN10:AN16" si="1">B10-AM10</f>
        <v>0</v>
      </c>
      <c r="AP10">
        <v>60000</v>
      </c>
      <c r="AQ10" s="21">
        <f>AP10/12</f>
        <v>5000</v>
      </c>
      <c r="AR10" s="21">
        <f>AQ10/2</f>
        <v>2500</v>
      </c>
    </row>
    <row r="11" spans="1:44" s="21" customFormat="1" x14ac:dyDescent="0.25">
      <c r="A11" t="s">
        <v>17</v>
      </c>
      <c r="B11" s="19">
        <v>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>
        <f t="shared" si="0"/>
        <v>0</v>
      </c>
      <c r="AN11" s="20">
        <f t="shared" si="1"/>
        <v>0</v>
      </c>
      <c r="AP11">
        <v>45000</v>
      </c>
      <c r="AQ11" s="21">
        <f>AP11/12</f>
        <v>3750</v>
      </c>
      <c r="AR11" s="21">
        <f>AQ11/2</f>
        <v>1875</v>
      </c>
    </row>
    <row r="12" spans="1:44" s="21" customFormat="1" x14ac:dyDescent="0.25">
      <c r="A12" t="s">
        <v>18</v>
      </c>
      <c r="B12" s="19">
        <v>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2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>
        <f t="shared" si="0"/>
        <v>0</v>
      </c>
      <c r="AN12" s="20">
        <f t="shared" si="1"/>
        <v>0</v>
      </c>
      <c r="AP12"/>
    </row>
    <row r="13" spans="1:44" s="21" customFormat="1" x14ac:dyDescent="0.25">
      <c r="A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>
        <f t="shared" si="0"/>
        <v>0</v>
      </c>
      <c r="AN13" s="20">
        <f t="shared" si="1"/>
        <v>0</v>
      </c>
      <c r="AP13"/>
    </row>
    <row r="14" spans="1:44" s="21" customFormat="1" x14ac:dyDescent="0.25">
      <c r="A14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>
        <f t="shared" si="0"/>
        <v>0</v>
      </c>
      <c r="AN14" s="20">
        <f t="shared" si="1"/>
        <v>0</v>
      </c>
    </row>
    <row r="15" spans="1:44" s="21" customFormat="1" x14ac:dyDescent="0.25">
      <c r="A15" s="1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4">
        <f t="shared" si="0"/>
        <v>0</v>
      </c>
      <c r="AN15" s="20">
        <f t="shared" si="1"/>
        <v>0</v>
      </c>
    </row>
    <row r="16" spans="1:44" s="25" customFormat="1" x14ac:dyDescent="0.25">
      <c r="A16" s="25" t="s">
        <v>19</v>
      </c>
      <c r="B16" s="26">
        <f>SUM(B10:B15)</f>
        <v>0</v>
      </c>
      <c r="C16" s="26">
        <f t="shared" ref="C16:AL16" si="2">SUM(C10:C15)</f>
        <v>0</v>
      </c>
      <c r="D16" s="26">
        <f t="shared" si="2"/>
        <v>0</v>
      </c>
      <c r="E16" s="26">
        <f t="shared" si="2"/>
        <v>0</v>
      </c>
      <c r="F16" s="26">
        <f t="shared" si="2"/>
        <v>0</v>
      </c>
      <c r="G16" s="26">
        <f t="shared" si="2"/>
        <v>0</v>
      </c>
      <c r="H16" s="26">
        <f t="shared" si="2"/>
        <v>0</v>
      </c>
      <c r="I16" s="26">
        <f t="shared" si="2"/>
        <v>0</v>
      </c>
      <c r="J16" s="26">
        <f t="shared" si="2"/>
        <v>0</v>
      </c>
      <c r="K16" s="26">
        <f t="shared" si="2"/>
        <v>0</v>
      </c>
      <c r="L16" s="26">
        <f t="shared" si="2"/>
        <v>0</v>
      </c>
      <c r="M16" s="26">
        <f t="shared" si="2"/>
        <v>0</v>
      </c>
      <c r="N16" s="26">
        <f t="shared" si="2"/>
        <v>0</v>
      </c>
      <c r="O16" s="26">
        <f t="shared" si="2"/>
        <v>0</v>
      </c>
      <c r="P16" s="26">
        <f t="shared" si="2"/>
        <v>0</v>
      </c>
      <c r="Q16" s="26">
        <f t="shared" si="2"/>
        <v>0</v>
      </c>
      <c r="R16" s="26">
        <f t="shared" si="2"/>
        <v>0</v>
      </c>
      <c r="S16" s="26">
        <f t="shared" si="2"/>
        <v>0</v>
      </c>
      <c r="T16" s="26">
        <f t="shared" si="2"/>
        <v>0</v>
      </c>
      <c r="U16" s="26">
        <f t="shared" si="2"/>
        <v>0</v>
      </c>
      <c r="V16" s="26">
        <f t="shared" si="2"/>
        <v>0</v>
      </c>
      <c r="W16" s="26">
        <f t="shared" si="2"/>
        <v>0</v>
      </c>
      <c r="X16" s="26">
        <f t="shared" si="2"/>
        <v>0</v>
      </c>
      <c r="Y16" s="26">
        <f t="shared" si="2"/>
        <v>0</v>
      </c>
      <c r="Z16" s="26">
        <f t="shared" si="2"/>
        <v>0</v>
      </c>
      <c r="AA16" s="26">
        <f t="shared" si="2"/>
        <v>0</v>
      </c>
      <c r="AB16" s="26">
        <f t="shared" si="2"/>
        <v>0</v>
      </c>
      <c r="AC16" s="26">
        <f t="shared" si="2"/>
        <v>0</v>
      </c>
      <c r="AD16" s="26">
        <f t="shared" si="2"/>
        <v>0</v>
      </c>
      <c r="AE16" s="26">
        <f t="shared" si="2"/>
        <v>0</v>
      </c>
      <c r="AF16" s="26">
        <f t="shared" si="2"/>
        <v>0</v>
      </c>
      <c r="AG16" s="26">
        <f t="shared" si="2"/>
        <v>0</v>
      </c>
      <c r="AH16" s="26">
        <f t="shared" si="2"/>
        <v>0</v>
      </c>
      <c r="AI16" s="26">
        <f t="shared" si="2"/>
        <v>0</v>
      </c>
      <c r="AJ16" s="26">
        <f t="shared" si="2"/>
        <v>0</v>
      </c>
      <c r="AK16" s="26">
        <f t="shared" si="2"/>
        <v>0</v>
      </c>
      <c r="AL16" s="26">
        <f t="shared" si="2"/>
        <v>0</v>
      </c>
      <c r="AM16" s="26">
        <f t="shared" si="0"/>
        <v>0</v>
      </c>
      <c r="AN16" s="27">
        <f t="shared" si="1"/>
        <v>0</v>
      </c>
    </row>
    <row r="17" spans="1:40" s="21" customForma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0"/>
    </row>
    <row r="18" spans="1:40" s="21" customFormat="1" x14ac:dyDescent="0.25">
      <c r="A18" s="21" t="s">
        <v>20</v>
      </c>
      <c r="B18" s="19"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>
        <f t="shared" ref="AM18:AM24" si="3">SUM(C18:AL18)</f>
        <v>0</v>
      </c>
      <c r="AN18" s="20">
        <f t="shared" ref="AN18:AN24" si="4">B18-AM18</f>
        <v>0</v>
      </c>
    </row>
    <row r="19" spans="1:40" s="21" customFormat="1" x14ac:dyDescent="0.25">
      <c r="A19" s="21" t="s">
        <v>21</v>
      </c>
      <c r="B19" s="19">
        <v>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>
        <f t="shared" si="3"/>
        <v>0</v>
      </c>
      <c r="AN19" s="20">
        <f t="shared" si="4"/>
        <v>0</v>
      </c>
    </row>
    <row r="20" spans="1:40" s="21" customFormat="1" x14ac:dyDescent="0.25">
      <c r="A20" s="21" t="s">
        <v>22</v>
      </c>
      <c r="B20" s="19">
        <v>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>
        <f t="shared" si="3"/>
        <v>0</v>
      </c>
      <c r="AN20" s="20">
        <f t="shared" si="4"/>
        <v>0</v>
      </c>
    </row>
    <row r="21" spans="1:40" s="21" customFormat="1" x14ac:dyDescent="0.25">
      <c r="A21" s="21" t="s">
        <v>23</v>
      </c>
      <c r="B21" s="19">
        <v>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>
        <f t="shared" si="3"/>
        <v>0</v>
      </c>
      <c r="AN21" s="20">
        <f t="shared" si="4"/>
        <v>0</v>
      </c>
    </row>
    <row r="22" spans="1:40" s="21" customFormat="1" x14ac:dyDescent="0.25">
      <c r="A22" t="s">
        <v>24</v>
      </c>
      <c r="B22" s="19">
        <v>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>
        <f t="shared" si="3"/>
        <v>0</v>
      </c>
      <c r="AN22" s="20">
        <f t="shared" si="4"/>
        <v>0</v>
      </c>
    </row>
    <row r="23" spans="1:40" s="21" customFormat="1" x14ac:dyDescent="0.25">
      <c r="A23" s="11" t="s">
        <v>25</v>
      </c>
      <c r="B23" s="23">
        <v>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4">
        <f t="shared" si="3"/>
        <v>0</v>
      </c>
      <c r="AN23" s="20">
        <f t="shared" si="4"/>
        <v>0</v>
      </c>
    </row>
    <row r="24" spans="1:40" s="25" customFormat="1" x14ac:dyDescent="0.25">
      <c r="A24" s="25" t="s">
        <v>26</v>
      </c>
      <c r="B24" s="26">
        <f>SUM(B16:B23)</f>
        <v>0</v>
      </c>
      <c r="C24" s="26">
        <f>SUM(C16:C23)</f>
        <v>0</v>
      </c>
      <c r="D24" s="26">
        <f t="shared" ref="D24" si="5">SUM(D16:D23)</f>
        <v>0</v>
      </c>
      <c r="E24" s="26">
        <f>SUM(E16:E23)</f>
        <v>0</v>
      </c>
      <c r="F24" s="26">
        <f t="shared" ref="F24:K24" si="6">SUM(F16:F23)</f>
        <v>0</v>
      </c>
      <c r="G24" s="26">
        <f>SUM(G16:G23)</f>
        <v>0</v>
      </c>
      <c r="H24" s="26">
        <f t="shared" si="6"/>
        <v>0</v>
      </c>
      <c r="I24" s="26">
        <f t="shared" si="6"/>
        <v>0</v>
      </c>
      <c r="J24" s="26">
        <f t="shared" si="6"/>
        <v>0</v>
      </c>
      <c r="K24" s="26">
        <f t="shared" si="6"/>
        <v>0</v>
      </c>
      <c r="L24" s="26">
        <f>SUM(L16:L23)</f>
        <v>0</v>
      </c>
      <c r="M24" s="26">
        <f t="shared" ref="M24:AL24" si="7">SUM(M16:M23)</f>
        <v>0</v>
      </c>
      <c r="N24" s="26">
        <f t="shared" si="7"/>
        <v>0</v>
      </c>
      <c r="O24" s="26">
        <f t="shared" si="7"/>
        <v>0</v>
      </c>
      <c r="P24" s="26">
        <f t="shared" si="7"/>
        <v>0</v>
      </c>
      <c r="Q24" s="26">
        <f t="shared" si="7"/>
        <v>0</v>
      </c>
      <c r="R24" s="26">
        <f t="shared" si="7"/>
        <v>0</v>
      </c>
      <c r="S24" s="26">
        <f t="shared" si="7"/>
        <v>0</v>
      </c>
      <c r="T24" s="26">
        <f t="shared" si="7"/>
        <v>0</v>
      </c>
      <c r="U24" s="26">
        <f t="shared" si="7"/>
        <v>0</v>
      </c>
      <c r="V24" s="26">
        <f t="shared" si="7"/>
        <v>0</v>
      </c>
      <c r="W24" s="26">
        <f t="shared" si="7"/>
        <v>0</v>
      </c>
      <c r="X24" s="26">
        <f t="shared" si="7"/>
        <v>0</v>
      </c>
      <c r="Y24" s="26">
        <f t="shared" si="7"/>
        <v>0</v>
      </c>
      <c r="Z24" s="26">
        <f t="shared" si="7"/>
        <v>0</v>
      </c>
      <c r="AA24" s="26">
        <f t="shared" si="7"/>
        <v>0</v>
      </c>
      <c r="AB24" s="26">
        <f t="shared" si="7"/>
        <v>0</v>
      </c>
      <c r="AC24" s="26">
        <f t="shared" si="7"/>
        <v>0</v>
      </c>
      <c r="AD24" s="26">
        <f t="shared" si="7"/>
        <v>0</v>
      </c>
      <c r="AE24" s="26">
        <f t="shared" si="7"/>
        <v>0</v>
      </c>
      <c r="AF24" s="26">
        <f t="shared" si="7"/>
        <v>0</v>
      </c>
      <c r="AG24" s="26">
        <f t="shared" si="7"/>
        <v>0</v>
      </c>
      <c r="AH24" s="26">
        <f t="shared" si="7"/>
        <v>0</v>
      </c>
      <c r="AI24" s="26">
        <f t="shared" si="7"/>
        <v>0</v>
      </c>
      <c r="AJ24" s="26">
        <f t="shared" si="7"/>
        <v>0</v>
      </c>
      <c r="AK24" s="26">
        <f t="shared" si="7"/>
        <v>0</v>
      </c>
      <c r="AL24" s="26">
        <f t="shared" si="7"/>
        <v>0</v>
      </c>
      <c r="AM24" s="26">
        <f t="shared" si="3"/>
        <v>0</v>
      </c>
      <c r="AN24" s="27">
        <f t="shared" si="4"/>
        <v>0</v>
      </c>
    </row>
    <row r="25" spans="1:40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9"/>
    </row>
    <row r="26" spans="1:40" s="33" customFormat="1" x14ac:dyDescent="0.25">
      <c r="A26" s="30" t="s">
        <v>27</v>
      </c>
      <c r="B26" s="31">
        <f>ROUND(((B24-B19)*0.465),0)</f>
        <v>0</v>
      </c>
      <c r="C26" s="31">
        <f>ROUND(((C24-C19)*0.465),0)</f>
        <v>0</v>
      </c>
      <c r="D26" s="31">
        <f t="shared" ref="D26:AL26" si="8">ROUND(((D24-D19)*0.465),0)</f>
        <v>0</v>
      </c>
      <c r="E26" s="31">
        <f t="shared" si="8"/>
        <v>0</v>
      </c>
      <c r="F26" s="31">
        <f t="shared" si="8"/>
        <v>0</v>
      </c>
      <c r="G26" s="31">
        <f t="shared" si="8"/>
        <v>0</v>
      </c>
      <c r="H26" s="31">
        <f t="shared" si="8"/>
        <v>0</v>
      </c>
      <c r="I26" s="31">
        <f t="shared" si="8"/>
        <v>0</v>
      </c>
      <c r="J26" s="31">
        <f t="shared" si="8"/>
        <v>0</v>
      </c>
      <c r="K26" s="31">
        <f t="shared" si="8"/>
        <v>0</v>
      </c>
      <c r="L26" s="31">
        <f t="shared" si="8"/>
        <v>0</v>
      </c>
      <c r="M26" s="31">
        <f t="shared" si="8"/>
        <v>0</v>
      </c>
      <c r="N26" s="31">
        <f t="shared" si="8"/>
        <v>0</v>
      </c>
      <c r="O26" s="31">
        <f t="shared" si="8"/>
        <v>0</v>
      </c>
      <c r="P26" s="31">
        <f t="shared" si="8"/>
        <v>0</v>
      </c>
      <c r="Q26" s="31">
        <f t="shared" si="8"/>
        <v>0</v>
      </c>
      <c r="R26" s="31">
        <f t="shared" si="8"/>
        <v>0</v>
      </c>
      <c r="S26" s="31">
        <f t="shared" si="8"/>
        <v>0</v>
      </c>
      <c r="T26" s="31">
        <f t="shared" si="8"/>
        <v>0</v>
      </c>
      <c r="U26" s="31">
        <f t="shared" si="8"/>
        <v>0</v>
      </c>
      <c r="V26" s="31">
        <f t="shared" si="8"/>
        <v>0</v>
      </c>
      <c r="W26" s="31">
        <f t="shared" si="8"/>
        <v>0</v>
      </c>
      <c r="X26" s="31">
        <f t="shared" si="8"/>
        <v>0</v>
      </c>
      <c r="Y26" s="31">
        <f t="shared" si="8"/>
        <v>0</v>
      </c>
      <c r="Z26" s="31">
        <f t="shared" si="8"/>
        <v>0</v>
      </c>
      <c r="AA26" s="31">
        <f t="shared" si="8"/>
        <v>0</v>
      </c>
      <c r="AB26" s="31">
        <f t="shared" si="8"/>
        <v>0</v>
      </c>
      <c r="AC26" s="31">
        <f t="shared" si="8"/>
        <v>0</v>
      </c>
      <c r="AD26" s="31">
        <f t="shared" si="8"/>
        <v>0</v>
      </c>
      <c r="AE26" s="31">
        <f t="shared" si="8"/>
        <v>0</v>
      </c>
      <c r="AF26" s="31">
        <f t="shared" si="8"/>
        <v>0</v>
      </c>
      <c r="AG26" s="31">
        <f t="shared" si="8"/>
        <v>0</v>
      </c>
      <c r="AH26" s="31">
        <f t="shared" si="8"/>
        <v>0</v>
      </c>
      <c r="AI26" s="31">
        <f t="shared" si="8"/>
        <v>0</v>
      </c>
      <c r="AJ26" s="31">
        <f t="shared" si="8"/>
        <v>0</v>
      </c>
      <c r="AK26" s="31">
        <f t="shared" si="8"/>
        <v>0</v>
      </c>
      <c r="AL26" s="31">
        <f t="shared" si="8"/>
        <v>0</v>
      </c>
      <c r="AM26" s="31">
        <f>ROUND(((AM24-AM19)*0),0)</f>
        <v>0</v>
      </c>
      <c r="AN26" s="32">
        <f>B26-AM26</f>
        <v>0</v>
      </c>
    </row>
    <row r="27" spans="1:40" s="33" customFormat="1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6"/>
    </row>
    <row r="28" spans="1:40" s="37" customFormat="1" x14ac:dyDescent="0.25">
      <c r="A28" s="37" t="s">
        <v>28</v>
      </c>
      <c r="B28" s="38">
        <f>B26+B24</f>
        <v>0</v>
      </c>
      <c r="C28" s="38">
        <f t="shared" ref="C28:D28" si="9">C26+C24</f>
        <v>0</v>
      </c>
      <c r="D28" s="38">
        <f t="shared" si="9"/>
        <v>0</v>
      </c>
      <c r="E28" s="38">
        <f>E26+E24</f>
        <v>0</v>
      </c>
      <c r="F28" s="38">
        <f t="shared" ref="F28:AL28" si="10">F26+F24</f>
        <v>0</v>
      </c>
      <c r="G28" s="38">
        <f t="shared" si="10"/>
        <v>0</v>
      </c>
      <c r="H28" s="38">
        <f t="shared" si="10"/>
        <v>0</v>
      </c>
      <c r="I28" s="38">
        <f t="shared" si="10"/>
        <v>0</v>
      </c>
      <c r="J28" s="38">
        <f t="shared" si="10"/>
        <v>0</v>
      </c>
      <c r="K28" s="38">
        <f t="shared" si="10"/>
        <v>0</v>
      </c>
      <c r="L28" s="38">
        <f t="shared" si="10"/>
        <v>0</v>
      </c>
      <c r="M28" s="38">
        <f t="shared" si="10"/>
        <v>0</v>
      </c>
      <c r="N28" s="38">
        <f t="shared" si="10"/>
        <v>0</v>
      </c>
      <c r="O28" s="38">
        <f t="shared" si="10"/>
        <v>0</v>
      </c>
      <c r="P28" s="38">
        <f t="shared" si="10"/>
        <v>0</v>
      </c>
      <c r="Q28" s="38">
        <f t="shared" si="10"/>
        <v>0</v>
      </c>
      <c r="R28" s="38">
        <f t="shared" si="10"/>
        <v>0</v>
      </c>
      <c r="S28" s="38">
        <f t="shared" si="10"/>
        <v>0</v>
      </c>
      <c r="T28" s="38">
        <f t="shared" si="10"/>
        <v>0</v>
      </c>
      <c r="U28" s="38">
        <f t="shared" si="10"/>
        <v>0</v>
      </c>
      <c r="V28" s="38">
        <f t="shared" si="10"/>
        <v>0</v>
      </c>
      <c r="W28" s="38">
        <f t="shared" si="10"/>
        <v>0</v>
      </c>
      <c r="X28" s="38">
        <f t="shared" si="10"/>
        <v>0</v>
      </c>
      <c r="Y28" s="38">
        <f t="shared" si="10"/>
        <v>0</v>
      </c>
      <c r="Z28" s="38">
        <f t="shared" si="10"/>
        <v>0</v>
      </c>
      <c r="AA28" s="38">
        <f t="shared" si="10"/>
        <v>0</v>
      </c>
      <c r="AB28" s="38">
        <f t="shared" si="10"/>
        <v>0</v>
      </c>
      <c r="AC28" s="38">
        <f t="shared" si="10"/>
        <v>0</v>
      </c>
      <c r="AD28" s="38">
        <f t="shared" si="10"/>
        <v>0</v>
      </c>
      <c r="AE28" s="38">
        <f t="shared" si="10"/>
        <v>0</v>
      </c>
      <c r="AF28" s="38">
        <f t="shared" si="10"/>
        <v>0</v>
      </c>
      <c r="AG28" s="38">
        <f t="shared" si="10"/>
        <v>0</v>
      </c>
      <c r="AH28" s="38">
        <f t="shared" si="10"/>
        <v>0</v>
      </c>
      <c r="AI28" s="38">
        <f t="shared" si="10"/>
        <v>0</v>
      </c>
      <c r="AJ28" s="38">
        <f t="shared" si="10"/>
        <v>0</v>
      </c>
      <c r="AK28" s="38">
        <f t="shared" si="10"/>
        <v>0</v>
      </c>
      <c r="AL28" s="38">
        <f t="shared" si="10"/>
        <v>0</v>
      </c>
      <c r="AM28" s="38">
        <f>SUM(C28:AL28)</f>
        <v>0</v>
      </c>
      <c r="AN28" s="39">
        <f>B28-AM28</f>
        <v>0</v>
      </c>
    </row>
    <row r="29" spans="1:40" s="33" customFormat="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0" s="40" customFormat="1" x14ac:dyDescent="0.25">
      <c r="A30" s="40" t="s">
        <v>29</v>
      </c>
      <c r="B30" s="41"/>
      <c r="C30" s="41">
        <f>B24-C24</f>
        <v>0</v>
      </c>
      <c r="D30" s="41">
        <f t="shared" ref="D30:AL30" si="11">C30-D24</f>
        <v>0</v>
      </c>
      <c r="E30" s="41">
        <f t="shared" si="11"/>
        <v>0</v>
      </c>
      <c r="F30" s="41">
        <f t="shared" si="11"/>
        <v>0</v>
      </c>
      <c r="G30" s="41">
        <f t="shared" si="11"/>
        <v>0</v>
      </c>
      <c r="H30" s="41">
        <f t="shared" si="11"/>
        <v>0</v>
      </c>
      <c r="I30" s="41">
        <f t="shared" si="11"/>
        <v>0</v>
      </c>
      <c r="J30" s="41">
        <f t="shared" si="11"/>
        <v>0</v>
      </c>
      <c r="K30" s="41">
        <f t="shared" si="11"/>
        <v>0</v>
      </c>
      <c r="L30" s="41">
        <f t="shared" si="11"/>
        <v>0</v>
      </c>
      <c r="M30" s="41">
        <f t="shared" si="11"/>
        <v>0</v>
      </c>
      <c r="N30" s="41">
        <f t="shared" si="11"/>
        <v>0</v>
      </c>
      <c r="O30" s="41">
        <f t="shared" si="11"/>
        <v>0</v>
      </c>
      <c r="P30" s="41">
        <f t="shared" si="11"/>
        <v>0</v>
      </c>
      <c r="Q30" s="41">
        <f t="shared" si="11"/>
        <v>0</v>
      </c>
      <c r="R30" s="41">
        <f t="shared" si="11"/>
        <v>0</v>
      </c>
      <c r="S30" s="41">
        <f t="shared" si="11"/>
        <v>0</v>
      </c>
      <c r="T30" s="41">
        <f t="shared" si="11"/>
        <v>0</v>
      </c>
      <c r="U30" s="41">
        <f t="shared" si="11"/>
        <v>0</v>
      </c>
      <c r="V30" s="41">
        <f t="shared" si="11"/>
        <v>0</v>
      </c>
      <c r="W30" s="41">
        <f t="shared" si="11"/>
        <v>0</v>
      </c>
      <c r="X30" s="41">
        <f t="shared" si="11"/>
        <v>0</v>
      </c>
      <c r="Y30" s="41">
        <f t="shared" si="11"/>
        <v>0</v>
      </c>
      <c r="Z30" s="41">
        <f t="shared" si="11"/>
        <v>0</v>
      </c>
      <c r="AA30" s="41">
        <f t="shared" si="11"/>
        <v>0</v>
      </c>
      <c r="AB30" s="41">
        <f t="shared" si="11"/>
        <v>0</v>
      </c>
      <c r="AC30" s="41">
        <f t="shared" si="11"/>
        <v>0</v>
      </c>
      <c r="AD30" s="41">
        <f t="shared" si="11"/>
        <v>0</v>
      </c>
      <c r="AE30" s="41">
        <f t="shared" si="11"/>
        <v>0</v>
      </c>
      <c r="AF30" s="41">
        <f t="shared" si="11"/>
        <v>0</v>
      </c>
      <c r="AG30" s="41">
        <f t="shared" si="11"/>
        <v>0</v>
      </c>
      <c r="AH30" s="41">
        <f t="shared" si="11"/>
        <v>0</v>
      </c>
      <c r="AI30" s="41">
        <f t="shared" si="11"/>
        <v>0</v>
      </c>
      <c r="AJ30" s="41">
        <f t="shared" si="11"/>
        <v>0</v>
      </c>
      <c r="AK30" s="41">
        <f t="shared" si="11"/>
        <v>0</v>
      </c>
      <c r="AL30" s="41">
        <f t="shared" si="11"/>
        <v>0</v>
      </c>
      <c r="AM30" s="41"/>
      <c r="AN30" s="42" t="s">
        <v>30</v>
      </c>
    </row>
    <row r="31" spans="1:40" s="40" customFormat="1" x14ac:dyDescent="0.25">
      <c r="A31" s="40" t="s">
        <v>31</v>
      </c>
      <c r="C31" s="41">
        <f>B28-C28</f>
        <v>0</v>
      </c>
      <c r="D31" s="41">
        <f t="shared" ref="D31:F31" si="12">C31-D28</f>
        <v>0</v>
      </c>
      <c r="E31" s="41">
        <f t="shared" si="12"/>
        <v>0</v>
      </c>
      <c r="F31" s="41">
        <f t="shared" si="12"/>
        <v>0</v>
      </c>
      <c r="G31" s="41">
        <f>F31-G28</f>
        <v>0</v>
      </c>
      <c r="H31" s="41">
        <f t="shared" ref="H31:AL31" si="13">G31-H28</f>
        <v>0</v>
      </c>
      <c r="I31" s="41">
        <f t="shared" si="13"/>
        <v>0</v>
      </c>
      <c r="J31" s="41">
        <f t="shared" si="13"/>
        <v>0</v>
      </c>
      <c r="K31" s="41">
        <f t="shared" si="13"/>
        <v>0</v>
      </c>
      <c r="L31" s="41">
        <f t="shared" si="13"/>
        <v>0</v>
      </c>
      <c r="M31" s="41">
        <f t="shared" si="13"/>
        <v>0</v>
      </c>
      <c r="N31" s="41">
        <f t="shared" si="13"/>
        <v>0</v>
      </c>
      <c r="O31" s="41">
        <f t="shared" si="13"/>
        <v>0</v>
      </c>
      <c r="P31" s="41">
        <f t="shared" si="13"/>
        <v>0</v>
      </c>
      <c r="Q31" s="41">
        <f t="shared" si="13"/>
        <v>0</v>
      </c>
      <c r="R31" s="41">
        <f t="shared" si="13"/>
        <v>0</v>
      </c>
      <c r="S31" s="41">
        <f t="shared" si="13"/>
        <v>0</v>
      </c>
      <c r="T31" s="41">
        <f t="shared" si="13"/>
        <v>0</v>
      </c>
      <c r="U31" s="41">
        <f t="shared" si="13"/>
        <v>0</v>
      </c>
      <c r="V31" s="41">
        <f t="shared" si="13"/>
        <v>0</v>
      </c>
      <c r="W31" s="41">
        <f t="shared" si="13"/>
        <v>0</v>
      </c>
      <c r="X31" s="41">
        <f t="shared" si="13"/>
        <v>0</v>
      </c>
      <c r="Y31" s="41">
        <f t="shared" si="13"/>
        <v>0</v>
      </c>
      <c r="Z31" s="41">
        <f t="shared" si="13"/>
        <v>0</v>
      </c>
      <c r="AA31" s="41">
        <f t="shared" si="13"/>
        <v>0</v>
      </c>
      <c r="AB31" s="41">
        <f t="shared" si="13"/>
        <v>0</v>
      </c>
      <c r="AC31" s="41">
        <f t="shared" si="13"/>
        <v>0</v>
      </c>
      <c r="AD31" s="41">
        <f t="shared" si="13"/>
        <v>0</v>
      </c>
      <c r="AE31" s="41">
        <f t="shared" si="13"/>
        <v>0</v>
      </c>
      <c r="AF31" s="41">
        <f t="shared" si="13"/>
        <v>0</v>
      </c>
      <c r="AG31" s="41">
        <f t="shared" si="13"/>
        <v>0</v>
      </c>
      <c r="AH31" s="41">
        <f t="shared" si="13"/>
        <v>0</v>
      </c>
      <c r="AI31" s="41">
        <f t="shared" si="13"/>
        <v>0</v>
      </c>
      <c r="AJ31" s="41">
        <f t="shared" si="13"/>
        <v>0</v>
      </c>
      <c r="AK31" s="41">
        <f t="shared" si="13"/>
        <v>0</v>
      </c>
      <c r="AL31" s="41">
        <f t="shared" si="13"/>
        <v>0</v>
      </c>
      <c r="AM31" s="41"/>
      <c r="AN31" s="42">
        <f>AN28-AH31</f>
        <v>0</v>
      </c>
    </row>
    <row r="32" spans="1:40" x14ac:dyDescent="0.25">
      <c r="B32" s="28"/>
      <c r="C32" s="28"/>
      <c r="D32" s="28"/>
    </row>
    <row r="33" spans="1:44" x14ac:dyDescent="0.25">
      <c r="N33" s="28"/>
    </row>
    <row r="34" spans="1:44" s="43" customFormat="1" ht="13.8" thickBot="1" x14ac:dyDescent="0.3"/>
    <row r="36" spans="1:44" x14ac:dyDescent="0.25">
      <c r="AN36" s="7" t="s">
        <v>8</v>
      </c>
    </row>
    <row r="37" spans="1:44" x14ac:dyDescent="0.25">
      <c r="A37" s="44" t="s">
        <v>32</v>
      </c>
      <c r="B37" s="8" t="s">
        <v>9</v>
      </c>
      <c r="C37" s="9">
        <f>C7</f>
        <v>44743</v>
      </c>
      <c r="D37" s="9">
        <f t="shared" ref="D37:AL38" si="14">D7</f>
        <v>44774</v>
      </c>
      <c r="E37" s="9">
        <f t="shared" si="14"/>
        <v>44805</v>
      </c>
      <c r="F37" s="9">
        <f t="shared" si="14"/>
        <v>44835</v>
      </c>
      <c r="G37" s="9">
        <f t="shared" si="14"/>
        <v>44866</v>
      </c>
      <c r="H37" s="9">
        <f t="shared" si="14"/>
        <v>44896</v>
      </c>
      <c r="I37" s="9">
        <f t="shared" si="14"/>
        <v>44927</v>
      </c>
      <c r="J37" s="9">
        <f t="shared" si="14"/>
        <v>44958</v>
      </c>
      <c r="K37" s="9">
        <f t="shared" si="14"/>
        <v>44986</v>
      </c>
      <c r="L37" s="9">
        <f t="shared" si="14"/>
        <v>45017</v>
      </c>
      <c r="M37" s="9">
        <f t="shared" si="14"/>
        <v>45047</v>
      </c>
      <c r="N37" s="9">
        <f t="shared" si="14"/>
        <v>45078</v>
      </c>
      <c r="O37" s="9">
        <f t="shared" si="14"/>
        <v>45108</v>
      </c>
      <c r="P37" s="9">
        <f t="shared" si="14"/>
        <v>45139</v>
      </c>
      <c r="Q37" s="9">
        <f t="shared" si="14"/>
        <v>45170</v>
      </c>
      <c r="R37" s="9">
        <f t="shared" si="14"/>
        <v>45200</v>
      </c>
      <c r="S37" s="9">
        <f t="shared" si="14"/>
        <v>45231</v>
      </c>
      <c r="T37" s="9">
        <f t="shared" si="14"/>
        <v>45261</v>
      </c>
      <c r="U37" s="9">
        <f t="shared" si="14"/>
        <v>45292</v>
      </c>
      <c r="V37" s="9">
        <f t="shared" si="14"/>
        <v>45323</v>
      </c>
      <c r="W37" s="9">
        <f t="shared" si="14"/>
        <v>45352</v>
      </c>
      <c r="X37" s="9">
        <f t="shared" si="14"/>
        <v>45383</v>
      </c>
      <c r="Y37" s="9">
        <f t="shared" si="14"/>
        <v>45413</v>
      </c>
      <c r="Z37" s="9">
        <f t="shared" si="14"/>
        <v>45444</v>
      </c>
      <c r="AA37" s="9">
        <f t="shared" si="14"/>
        <v>45474</v>
      </c>
      <c r="AB37" s="9">
        <f t="shared" si="14"/>
        <v>45505</v>
      </c>
      <c r="AC37" s="9">
        <f t="shared" si="14"/>
        <v>45536</v>
      </c>
      <c r="AD37" s="9">
        <f t="shared" si="14"/>
        <v>45566</v>
      </c>
      <c r="AE37" s="9">
        <f t="shared" si="14"/>
        <v>45597</v>
      </c>
      <c r="AF37" s="9">
        <f t="shared" si="14"/>
        <v>45627</v>
      </c>
      <c r="AG37" s="9">
        <f t="shared" si="14"/>
        <v>45658</v>
      </c>
      <c r="AH37" s="9">
        <f t="shared" si="14"/>
        <v>45689</v>
      </c>
      <c r="AI37" s="9">
        <f t="shared" si="14"/>
        <v>45717</v>
      </c>
      <c r="AJ37" s="9">
        <f t="shared" si="14"/>
        <v>45748</v>
      </c>
      <c r="AK37" s="9">
        <f t="shared" si="14"/>
        <v>45778</v>
      </c>
      <c r="AL37" s="9">
        <f t="shared" si="14"/>
        <v>45809</v>
      </c>
      <c r="AM37" s="10"/>
      <c r="AN37" s="7"/>
    </row>
    <row r="38" spans="1:44" x14ac:dyDescent="0.25">
      <c r="A38" s="11"/>
      <c r="B38" s="12"/>
      <c r="C38" s="13" t="str">
        <f>C8</f>
        <v>Actual</v>
      </c>
      <c r="D38" s="13" t="str">
        <f>D8</f>
        <v>Actual</v>
      </c>
      <c r="E38" s="14" t="str">
        <f>E8</f>
        <v>Planned</v>
      </c>
      <c r="F38" s="14" t="str">
        <f t="shared" si="14"/>
        <v>Planned</v>
      </c>
      <c r="G38" s="14" t="str">
        <f t="shared" si="14"/>
        <v>Planned</v>
      </c>
      <c r="H38" s="14" t="str">
        <f t="shared" si="14"/>
        <v>Planned</v>
      </c>
      <c r="I38" s="14" t="str">
        <f t="shared" si="14"/>
        <v>Planned</v>
      </c>
      <c r="J38" s="14" t="str">
        <f t="shared" si="14"/>
        <v>Planned</v>
      </c>
      <c r="K38" s="14" t="str">
        <f t="shared" si="14"/>
        <v>Planned</v>
      </c>
      <c r="L38" s="14" t="str">
        <f t="shared" si="14"/>
        <v>Planned</v>
      </c>
      <c r="M38" s="14" t="str">
        <f t="shared" si="14"/>
        <v>Planned</v>
      </c>
      <c r="N38" s="14" t="str">
        <f t="shared" si="14"/>
        <v>Planned</v>
      </c>
      <c r="O38" s="14" t="str">
        <f t="shared" si="14"/>
        <v>Planned</v>
      </c>
      <c r="P38" s="14" t="str">
        <f t="shared" si="14"/>
        <v>Planned</v>
      </c>
      <c r="Q38" s="14" t="str">
        <f t="shared" si="14"/>
        <v>Planned</v>
      </c>
      <c r="R38" s="14" t="str">
        <f t="shared" si="14"/>
        <v>Planned</v>
      </c>
      <c r="S38" s="14" t="str">
        <f t="shared" si="14"/>
        <v>Planned</v>
      </c>
      <c r="T38" s="14" t="str">
        <f t="shared" si="14"/>
        <v>Planned</v>
      </c>
      <c r="U38" s="14" t="str">
        <f t="shared" si="14"/>
        <v>Planned</v>
      </c>
      <c r="V38" s="14" t="str">
        <f t="shared" si="14"/>
        <v>Planned</v>
      </c>
      <c r="W38" s="14" t="str">
        <f t="shared" si="14"/>
        <v>Planned</v>
      </c>
      <c r="X38" s="14" t="str">
        <f t="shared" si="14"/>
        <v>Planned</v>
      </c>
      <c r="Y38" s="14" t="str">
        <f t="shared" si="14"/>
        <v>Planned</v>
      </c>
      <c r="Z38" s="14" t="str">
        <f t="shared" si="14"/>
        <v>Planned</v>
      </c>
      <c r="AA38" s="14" t="str">
        <f t="shared" si="14"/>
        <v>Planned</v>
      </c>
      <c r="AB38" s="14" t="str">
        <f t="shared" si="14"/>
        <v>Planned</v>
      </c>
      <c r="AC38" s="14" t="str">
        <f t="shared" si="14"/>
        <v>Planned</v>
      </c>
      <c r="AD38" s="14" t="str">
        <f t="shared" si="14"/>
        <v>Planned</v>
      </c>
      <c r="AE38" s="14" t="str">
        <f t="shared" si="14"/>
        <v>Planned</v>
      </c>
      <c r="AF38" s="14" t="str">
        <f t="shared" si="14"/>
        <v>Planned</v>
      </c>
      <c r="AG38" s="14" t="str">
        <f t="shared" si="14"/>
        <v>Planned</v>
      </c>
      <c r="AH38" s="14" t="str">
        <f t="shared" si="14"/>
        <v>Planned</v>
      </c>
      <c r="AI38" s="14" t="str">
        <f t="shared" si="14"/>
        <v>Planned</v>
      </c>
      <c r="AJ38" s="14" t="str">
        <f t="shared" si="14"/>
        <v>Planned</v>
      </c>
      <c r="AK38" s="14" t="str">
        <f t="shared" si="14"/>
        <v>Planned</v>
      </c>
      <c r="AL38" s="14" t="str">
        <f t="shared" si="14"/>
        <v>Planned</v>
      </c>
      <c r="AM38" s="15" t="s">
        <v>12</v>
      </c>
      <c r="AN38" s="16">
        <f>B5</f>
        <v>0</v>
      </c>
    </row>
    <row r="39" spans="1:44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P39" t="s">
        <v>33</v>
      </c>
      <c r="AQ39" t="s">
        <v>14</v>
      </c>
      <c r="AR39" t="s">
        <v>15</v>
      </c>
    </row>
    <row r="40" spans="1:44" x14ac:dyDescent="0.25">
      <c r="A40" t="s">
        <v>16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f>SUM(C40:AL40)</f>
        <v>0</v>
      </c>
      <c r="AN40" s="20">
        <f>B40-AM40</f>
        <v>0</v>
      </c>
      <c r="AP40">
        <v>60000</v>
      </c>
      <c r="AQ40" s="21">
        <f>AP40/12</f>
        <v>5000</v>
      </c>
      <c r="AR40" s="21">
        <f>AQ40/2</f>
        <v>2500</v>
      </c>
    </row>
    <row r="41" spans="1:44" x14ac:dyDescent="0.25">
      <c r="A41" t="s">
        <v>17</v>
      </c>
      <c r="B41" s="19">
        <v>0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20"/>
      <c r="AQ41" s="21"/>
      <c r="AR41" s="21"/>
    </row>
    <row r="42" spans="1:44" x14ac:dyDescent="0.25">
      <c r="A42" t="s">
        <v>18</v>
      </c>
      <c r="B42" s="19">
        <v>0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20"/>
      <c r="AQ42" s="21"/>
      <c r="AR42" s="21"/>
    </row>
    <row r="43" spans="1:44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>
        <f>SUM(C43:AL43)</f>
        <v>0</v>
      </c>
      <c r="AN43" s="20">
        <f>B43-AM43</f>
        <v>0</v>
      </c>
    </row>
    <row r="44" spans="1:44" x14ac:dyDescent="0.25">
      <c r="A44" s="1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19">
        <f>SUM(C44:AL44)</f>
        <v>0</v>
      </c>
      <c r="AN44" s="20">
        <f>B44-AM44</f>
        <v>0</v>
      </c>
    </row>
    <row r="45" spans="1:44" x14ac:dyDescent="0.25">
      <c r="A45" s="25" t="s">
        <v>19</v>
      </c>
      <c r="B45" s="26">
        <f>SUM(B40:B44)</f>
        <v>0</v>
      </c>
      <c r="C45" s="26">
        <f t="shared" ref="C45:AL45" si="15">SUM(C40:C44)</f>
        <v>0</v>
      </c>
      <c r="D45" s="26">
        <f t="shared" si="15"/>
        <v>0</v>
      </c>
      <c r="E45" s="26">
        <f t="shared" si="15"/>
        <v>0</v>
      </c>
      <c r="F45" s="26">
        <f t="shared" si="15"/>
        <v>0</v>
      </c>
      <c r="G45" s="26">
        <f t="shared" si="15"/>
        <v>0</v>
      </c>
      <c r="H45" s="26">
        <f t="shared" si="15"/>
        <v>0</v>
      </c>
      <c r="I45" s="26">
        <f t="shared" si="15"/>
        <v>0</v>
      </c>
      <c r="J45" s="26">
        <f t="shared" si="15"/>
        <v>0</v>
      </c>
      <c r="K45" s="26">
        <f t="shared" si="15"/>
        <v>0</v>
      </c>
      <c r="L45" s="26">
        <f t="shared" si="15"/>
        <v>0</v>
      </c>
      <c r="M45" s="26">
        <f t="shared" si="15"/>
        <v>0</v>
      </c>
      <c r="N45" s="26">
        <f t="shared" si="15"/>
        <v>0</v>
      </c>
      <c r="O45" s="26">
        <f t="shared" si="15"/>
        <v>0</v>
      </c>
      <c r="P45" s="26">
        <f t="shared" si="15"/>
        <v>0</v>
      </c>
      <c r="Q45" s="26">
        <f t="shared" si="15"/>
        <v>0</v>
      </c>
      <c r="R45" s="26">
        <f t="shared" si="15"/>
        <v>0</v>
      </c>
      <c r="S45" s="26">
        <f t="shared" si="15"/>
        <v>0</v>
      </c>
      <c r="T45" s="26">
        <f t="shared" si="15"/>
        <v>0</v>
      </c>
      <c r="U45" s="26">
        <f t="shared" si="15"/>
        <v>0</v>
      </c>
      <c r="V45" s="26">
        <f t="shared" si="15"/>
        <v>0</v>
      </c>
      <c r="W45" s="26">
        <f t="shared" si="15"/>
        <v>0</v>
      </c>
      <c r="X45" s="26">
        <f t="shared" si="15"/>
        <v>0</v>
      </c>
      <c r="Y45" s="26">
        <f t="shared" si="15"/>
        <v>0</v>
      </c>
      <c r="Z45" s="26">
        <f t="shared" si="15"/>
        <v>0</v>
      </c>
      <c r="AA45" s="26">
        <f t="shared" si="15"/>
        <v>0</v>
      </c>
      <c r="AB45" s="26">
        <f t="shared" si="15"/>
        <v>0</v>
      </c>
      <c r="AC45" s="26">
        <f t="shared" si="15"/>
        <v>0</v>
      </c>
      <c r="AD45" s="26">
        <f t="shared" si="15"/>
        <v>0</v>
      </c>
      <c r="AE45" s="26">
        <f t="shared" si="15"/>
        <v>0</v>
      </c>
      <c r="AF45" s="26">
        <f t="shared" si="15"/>
        <v>0</v>
      </c>
      <c r="AG45" s="26">
        <f t="shared" si="15"/>
        <v>0</v>
      </c>
      <c r="AH45" s="26">
        <f t="shared" si="15"/>
        <v>0</v>
      </c>
      <c r="AI45" s="26">
        <f t="shared" si="15"/>
        <v>0</v>
      </c>
      <c r="AJ45" s="26">
        <f t="shared" si="15"/>
        <v>0</v>
      </c>
      <c r="AK45" s="26">
        <f t="shared" si="15"/>
        <v>0</v>
      </c>
      <c r="AL45" s="26">
        <f t="shared" si="15"/>
        <v>0</v>
      </c>
      <c r="AM45" s="45">
        <f>SUM(C45:AL45)</f>
        <v>0</v>
      </c>
      <c r="AN45" s="27">
        <f>B45-AM45</f>
        <v>0</v>
      </c>
    </row>
    <row r="46" spans="1:44" x14ac:dyDescent="0.25">
      <c r="A46" s="21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20"/>
    </row>
    <row r="47" spans="1:44" x14ac:dyDescent="0.25">
      <c r="A47" s="21" t="s">
        <v>20</v>
      </c>
      <c r="B47" s="19">
        <v>0</v>
      </c>
      <c r="C47" s="19">
        <f t="shared" ref="C47:AL47" si="16">C40*0.313027426</f>
        <v>0</v>
      </c>
      <c r="D47" s="19">
        <f t="shared" si="16"/>
        <v>0</v>
      </c>
      <c r="E47" s="19">
        <f t="shared" si="16"/>
        <v>0</v>
      </c>
      <c r="F47" s="19">
        <f t="shared" si="16"/>
        <v>0</v>
      </c>
      <c r="G47" s="19">
        <f t="shared" si="16"/>
        <v>0</v>
      </c>
      <c r="H47" s="19">
        <f t="shared" si="16"/>
        <v>0</v>
      </c>
      <c r="I47" s="19">
        <f t="shared" si="16"/>
        <v>0</v>
      </c>
      <c r="J47" s="19">
        <f t="shared" si="16"/>
        <v>0</v>
      </c>
      <c r="K47" s="19">
        <f t="shared" si="16"/>
        <v>0</v>
      </c>
      <c r="L47" s="19">
        <f t="shared" si="16"/>
        <v>0</v>
      </c>
      <c r="M47" s="19">
        <f t="shared" si="16"/>
        <v>0</v>
      </c>
      <c r="N47" s="19">
        <f t="shared" si="16"/>
        <v>0</v>
      </c>
      <c r="O47" s="19">
        <f t="shared" si="16"/>
        <v>0</v>
      </c>
      <c r="P47" s="19">
        <f t="shared" si="16"/>
        <v>0</v>
      </c>
      <c r="Q47" s="19">
        <f t="shared" si="16"/>
        <v>0</v>
      </c>
      <c r="R47" s="19">
        <f t="shared" si="16"/>
        <v>0</v>
      </c>
      <c r="S47" s="19">
        <f t="shared" si="16"/>
        <v>0</v>
      </c>
      <c r="T47" s="19">
        <f t="shared" si="16"/>
        <v>0</v>
      </c>
      <c r="U47" s="19">
        <f t="shared" si="16"/>
        <v>0</v>
      </c>
      <c r="V47" s="19">
        <f t="shared" si="16"/>
        <v>0</v>
      </c>
      <c r="W47" s="19">
        <f t="shared" si="16"/>
        <v>0</v>
      </c>
      <c r="X47" s="19">
        <f t="shared" si="16"/>
        <v>0</v>
      </c>
      <c r="Y47" s="19">
        <f t="shared" si="16"/>
        <v>0</v>
      </c>
      <c r="Z47" s="19">
        <f t="shared" si="16"/>
        <v>0</v>
      </c>
      <c r="AA47" s="19">
        <f t="shared" si="16"/>
        <v>0</v>
      </c>
      <c r="AB47" s="19">
        <f t="shared" si="16"/>
        <v>0</v>
      </c>
      <c r="AC47" s="19">
        <f t="shared" si="16"/>
        <v>0</v>
      </c>
      <c r="AD47" s="19">
        <f t="shared" si="16"/>
        <v>0</v>
      </c>
      <c r="AE47" s="19">
        <f t="shared" si="16"/>
        <v>0</v>
      </c>
      <c r="AF47" s="19">
        <f t="shared" si="16"/>
        <v>0</v>
      </c>
      <c r="AG47" s="19">
        <f t="shared" si="16"/>
        <v>0</v>
      </c>
      <c r="AH47" s="19">
        <f t="shared" si="16"/>
        <v>0</v>
      </c>
      <c r="AI47" s="19">
        <f t="shared" si="16"/>
        <v>0</v>
      </c>
      <c r="AJ47" s="19">
        <f t="shared" si="16"/>
        <v>0</v>
      </c>
      <c r="AK47" s="19">
        <f t="shared" si="16"/>
        <v>0</v>
      </c>
      <c r="AL47" s="19">
        <f t="shared" si="16"/>
        <v>0</v>
      </c>
      <c r="AM47" s="19">
        <f t="shared" ref="AM47:AM53" si="17">SUM(C47:AL47)</f>
        <v>0</v>
      </c>
      <c r="AN47" s="20">
        <f t="shared" ref="AN47:AN53" si="18">B47-AM47</f>
        <v>0</v>
      </c>
    </row>
    <row r="48" spans="1:44" x14ac:dyDescent="0.25">
      <c r="A48" t="s">
        <v>34</v>
      </c>
      <c r="B48" s="19">
        <v>0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>
        <f t="shared" si="17"/>
        <v>0</v>
      </c>
      <c r="AN48" s="20">
        <f t="shared" si="18"/>
        <v>0</v>
      </c>
    </row>
    <row r="49" spans="1:40" x14ac:dyDescent="0.25">
      <c r="A49" s="21" t="s">
        <v>22</v>
      </c>
      <c r="B49" s="19">
        <v>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>
        <f t="shared" si="17"/>
        <v>0</v>
      </c>
      <c r="AN49" s="20">
        <f t="shared" si="18"/>
        <v>0</v>
      </c>
    </row>
    <row r="50" spans="1:40" x14ac:dyDescent="0.25">
      <c r="A50" s="21" t="s">
        <v>23</v>
      </c>
      <c r="B50" s="19"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>
        <f t="shared" si="17"/>
        <v>0</v>
      </c>
      <c r="AN50" s="20">
        <f t="shared" si="18"/>
        <v>0</v>
      </c>
    </row>
    <row r="51" spans="1:40" x14ac:dyDescent="0.25">
      <c r="A51" t="s">
        <v>24</v>
      </c>
      <c r="B51" s="19">
        <v>0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>
        <f t="shared" si="17"/>
        <v>0</v>
      </c>
      <c r="AN51" s="20">
        <f t="shared" si="18"/>
        <v>0</v>
      </c>
    </row>
    <row r="52" spans="1:40" x14ac:dyDescent="0.25">
      <c r="A52" s="11" t="s">
        <v>25</v>
      </c>
      <c r="B52" s="23">
        <v>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19">
        <f t="shared" si="17"/>
        <v>0</v>
      </c>
      <c r="AN52" s="20">
        <f t="shared" si="18"/>
        <v>0</v>
      </c>
    </row>
    <row r="53" spans="1:40" x14ac:dyDescent="0.25">
      <c r="A53" s="25" t="s">
        <v>26</v>
      </c>
      <c r="B53" s="26">
        <f>SUM(B45:B52)</f>
        <v>0</v>
      </c>
      <c r="C53" s="26">
        <f>SUM(C45:C52)</f>
        <v>0</v>
      </c>
      <c r="D53" s="26">
        <f t="shared" ref="D53" si="19">SUM(D45:D52)</f>
        <v>0</v>
      </c>
      <c r="E53" s="26">
        <f>SUM(E45:E52)</f>
        <v>0</v>
      </c>
      <c r="F53" s="26">
        <f t="shared" ref="F53:K53" si="20">SUM(F45:F52)</f>
        <v>0</v>
      </c>
      <c r="G53" s="26">
        <f t="shared" si="20"/>
        <v>0</v>
      </c>
      <c r="H53" s="26">
        <f t="shared" si="20"/>
        <v>0</v>
      </c>
      <c r="I53" s="26">
        <f t="shared" si="20"/>
        <v>0</v>
      </c>
      <c r="J53" s="26">
        <f t="shared" si="20"/>
        <v>0</v>
      </c>
      <c r="K53" s="26">
        <f t="shared" si="20"/>
        <v>0</v>
      </c>
      <c r="L53" s="26">
        <f>SUM(L45:L52)</f>
        <v>0</v>
      </c>
      <c r="M53" s="26">
        <f t="shared" ref="M53:AL53" si="21">SUM(M45:M52)</f>
        <v>0</v>
      </c>
      <c r="N53" s="26">
        <f t="shared" si="21"/>
        <v>0</v>
      </c>
      <c r="O53" s="26">
        <f t="shared" si="21"/>
        <v>0</v>
      </c>
      <c r="P53" s="26">
        <f t="shared" si="21"/>
        <v>0</v>
      </c>
      <c r="Q53" s="26">
        <f t="shared" si="21"/>
        <v>0</v>
      </c>
      <c r="R53" s="26">
        <f t="shared" si="21"/>
        <v>0</v>
      </c>
      <c r="S53" s="26">
        <f t="shared" si="21"/>
        <v>0</v>
      </c>
      <c r="T53" s="26">
        <f t="shared" si="21"/>
        <v>0</v>
      </c>
      <c r="U53" s="26">
        <f t="shared" si="21"/>
        <v>0</v>
      </c>
      <c r="V53" s="26">
        <f t="shared" si="21"/>
        <v>0</v>
      </c>
      <c r="W53" s="26">
        <f t="shared" si="21"/>
        <v>0</v>
      </c>
      <c r="X53" s="26">
        <f t="shared" si="21"/>
        <v>0</v>
      </c>
      <c r="Y53" s="26">
        <f t="shared" si="21"/>
        <v>0</v>
      </c>
      <c r="Z53" s="26">
        <f t="shared" si="21"/>
        <v>0</v>
      </c>
      <c r="AA53" s="26">
        <f t="shared" si="21"/>
        <v>0</v>
      </c>
      <c r="AB53" s="26">
        <f t="shared" si="21"/>
        <v>0</v>
      </c>
      <c r="AC53" s="26">
        <f t="shared" si="21"/>
        <v>0</v>
      </c>
      <c r="AD53" s="26">
        <f t="shared" si="21"/>
        <v>0</v>
      </c>
      <c r="AE53" s="26">
        <f t="shared" si="21"/>
        <v>0</v>
      </c>
      <c r="AF53" s="26">
        <f t="shared" si="21"/>
        <v>0</v>
      </c>
      <c r="AG53" s="26">
        <f t="shared" si="21"/>
        <v>0</v>
      </c>
      <c r="AH53" s="26">
        <f t="shared" si="21"/>
        <v>0</v>
      </c>
      <c r="AI53" s="26">
        <f t="shared" si="21"/>
        <v>0</v>
      </c>
      <c r="AJ53" s="26">
        <f t="shared" si="21"/>
        <v>0</v>
      </c>
      <c r="AK53" s="26">
        <f t="shared" si="21"/>
        <v>0</v>
      </c>
      <c r="AL53" s="26">
        <f t="shared" si="21"/>
        <v>0</v>
      </c>
      <c r="AM53" s="45">
        <f t="shared" si="17"/>
        <v>0</v>
      </c>
      <c r="AN53" s="27">
        <f t="shared" si="18"/>
        <v>0</v>
      </c>
    </row>
    <row r="54" spans="1:4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9"/>
    </row>
    <row r="55" spans="1:40" x14ac:dyDescent="0.25">
      <c r="A55" s="30" t="s">
        <v>35</v>
      </c>
      <c r="B55" s="31">
        <f>((B53-B48)*0.465)</f>
        <v>0</v>
      </c>
      <c r="C55" s="31">
        <f>ROUND(((C53-C48)*0.465),0)</f>
        <v>0</v>
      </c>
      <c r="D55" s="31">
        <f t="shared" ref="D55:AL55" si="22">ROUND(((D53-D48)*0.465),0)</f>
        <v>0</v>
      </c>
      <c r="E55" s="31">
        <f t="shared" si="22"/>
        <v>0</v>
      </c>
      <c r="F55" s="31">
        <f t="shared" si="22"/>
        <v>0</v>
      </c>
      <c r="G55" s="31">
        <f t="shared" si="22"/>
        <v>0</v>
      </c>
      <c r="H55" s="31">
        <f t="shared" si="22"/>
        <v>0</v>
      </c>
      <c r="I55" s="31">
        <f t="shared" si="22"/>
        <v>0</v>
      </c>
      <c r="J55" s="31">
        <f t="shared" si="22"/>
        <v>0</v>
      </c>
      <c r="K55" s="31">
        <f t="shared" si="22"/>
        <v>0</v>
      </c>
      <c r="L55" s="31">
        <f t="shared" si="22"/>
        <v>0</v>
      </c>
      <c r="M55" s="31">
        <f t="shared" si="22"/>
        <v>0</v>
      </c>
      <c r="N55" s="31">
        <f t="shared" si="22"/>
        <v>0</v>
      </c>
      <c r="O55" s="31">
        <f t="shared" si="22"/>
        <v>0</v>
      </c>
      <c r="P55" s="31">
        <f t="shared" si="22"/>
        <v>0</v>
      </c>
      <c r="Q55" s="31">
        <f t="shared" si="22"/>
        <v>0</v>
      </c>
      <c r="R55" s="31">
        <f t="shared" si="22"/>
        <v>0</v>
      </c>
      <c r="S55" s="31">
        <f t="shared" si="22"/>
        <v>0</v>
      </c>
      <c r="T55" s="31">
        <f t="shared" si="22"/>
        <v>0</v>
      </c>
      <c r="U55" s="31">
        <f t="shared" si="22"/>
        <v>0</v>
      </c>
      <c r="V55" s="31">
        <f t="shared" si="22"/>
        <v>0</v>
      </c>
      <c r="W55" s="31">
        <f t="shared" si="22"/>
        <v>0</v>
      </c>
      <c r="X55" s="31">
        <f t="shared" si="22"/>
        <v>0</v>
      </c>
      <c r="Y55" s="31">
        <f t="shared" si="22"/>
        <v>0</v>
      </c>
      <c r="Z55" s="31">
        <f t="shared" si="22"/>
        <v>0</v>
      </c>
      <c r="AA55" s="31">
        <f t="shared" si="22"/>
        <v>0</v>
      </c>
      <c r="AB55" s="31">
        <f t="shared" si="22"/>
        <v>0</v>
      </c>
      <c r="AC55" s="31">
        <f t="shared" si="22"/>
        <v>0</v>
      </c>
      <c r="AD55" s="31">
        <f t="shared" si="22"/>
        <v>0</v>
      </c>
      <c r="AE55" s="31">
        <f t="shared" si="22"/>
        <v>0</v>
      </c>
      <c r="AF55" s="31">
        <f t="shared" si="22"/>
        <v>0</v>
      </c>
      <c r="AG55" s="31">
        <f t="shared" si="22"/>
        <v>0</v>
      </c>
      <c r="AH55" s="31">
        <f t="shared" si="22"/>
        <v>0</v>
      </c>
      <c r="AI55" s="31">
        <f t="shared" si="22"/>
        <v>0</v>
      </c>
      <c r="AJ55" s="31">
        <f t="shared" si="22"/>
        <v>0</v>
      </c>
      <c r="AK55" s="31">
        <f t="shared" si="22"/>
        <v>0</v>
      </c>
      <c r="AL55" s="31">
        <f t="shared" si="22"/>
        <v>0</v>
      </c>
      <c r="AM55" s="31">
        <f>SUM(C55:AL55)</f>
        <v>0</v>
      </c>
      <c r="AN55" s="20">
        <f>B55-AM55</f>
        <v>0</v>
      </c>
    </row>
    <row r="56" spans="1:40" x14ac:dyDescent="0.2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6"/>
    </row>
    <row r="57" spans="1:40" x14ac:dyDescent="0.25">
      <c r="A57" s="37" t="s">
        <v>28</v>
      </c>
      <c r="B57" s="38">
        <f>B55+B53</f>
        <v>0</v>
      </c>
      <c r="C57" s="38">
        <f t="shared" ref="C57:D57" si="23">C55+C53</f>
        <v>0</v>
      </c>
      <c r="D57" s="38">
        <f t="shared" si="23"/>
        <v>0</v>
      </c>
      <c r="E57" s="38">
        <f>E55+E53</f>
        <v>0</v>
      </c>
      <c r="F57" s="38">
        <f t="shared" ref="F57:AL57" si="24">F55+F53</f>
        <v>0</v>
      </c>
      <c r="G57" s="38">
        <f t="shared" si="24"/>
        <v>0</v>
      </c>
      <c r="H57" s="38">
        <f t="shared" si="24"/>
        <v>0</v>
      </c>
      <c r="I57" s="38">
        <f t="shared" si="24"/>
        <v>0</v>
      </c>
      <c r="J57" s="38">
        <f t="shared" si="24"/>
        <v>0</v>
      </c>
      <c r="K57" s="38">
        <f t="shared" si="24"/>
        <v>0</v>
      </c>
      <c r="L57" s="38">
        <f t="shared" si="24"/>
        <v>0</v>
      </c>
      <c r="M57" s="38">
        <f t="shared" si="24"/>
        <v>0</v>
      </c>
      <c r="N57" s="38">
        <f t="shared" si="24"/>
        <v>0</v>
      </c>
      <c r="O57" s="38">
        <f t="shared" si="24"/>
        <v>0</v>
      </c>
      <c r="P57" s="38">
        <f t="shared" si="24"/>
        <v>0</v>
      </c>
      <c r="Q57" s="38">
        <f t="shared" si="24"/>
        <v>0</v>
      </c>
      <c r="R57" s="38">
        <f t="shared" si="24"/>
        <v>0</v>
      </c>
      <c r="S57" s="38">
        <f t="shared" si="24"/>
        <v>0</v>
      </c>
      <c r="T57" s="38">
        <f t="shared" si="24"/>
        <v>0</v>
      </c>
      <c r="U57" s="38">
        <f t="shared" si="24"/>
        <v>0</v>
      </c>
      <c r="V57" s="38">
        <f t="shared" si="24"/>
        <v>0</v>
      </c>
      <c r="W57" s="38">
        <f t="shared" si="24"/>
        <v>0</v>
      </c>
      <c r="X57" s="38">
        <f t="shared" si="24"/>
        <v>0</v>
      </c>
      <c r="Y57" s="38">
        <f t="shared" si="24"/>
        <v>0</v>
      </c>
      <c r="Z57" s="38">
        <f t="shared" si="24"/>
        <v>0</v>
      </c>
      <c r="AA57" s="38">
        <f t="shared" si="24"/>
        <v>0</v>
      </c>
      <c r="AB57" s="38">
        <f t="shared" si="24"/>
        <v>0</v>
      </c>
      <c r="AC57" s="38">
        <f t="shared" si="24"/>
        <v>0</v>
      </c>
      <c r="AD57" s="38">
        <f t="shared" si="24"/>
        <v>0</v>
      </c>
      <c r="AE57" s="38">
        <f t="shared" si="24"/>
        <v>0</v>
      </c>
      <c r="AF57" s="38">
        <f t="shared" si="24"/>
        <v>0</v>
      </c>
      <c r="AG57" s="38">
        <f t="shared" si="24"/>
        <v>0</v>
      </c>
      <c r="AH57" s="38">
        <f t="shared" si="24"/>
        <v>0</v>
      </c>
      <c r="AI57" s="38">
        <f t="shared" si="24"/>
        <v>0</v>
      </c>
      <c r="AJ57" s="38">
        <f t="shared" si="24"/>
        <v>0</v>
      </c>
      <c r="AK57" s="38">
        <f t="shared" si="24"/>
        <v>0</v>
      </c>
      <c r="AL57" s="38">
        <f t="shared" si="24"/>
        <v>0</v>
      </c>
      <c r="AM57" s="46">
        <f>SUM(C57:AL57)</f>
        <v>0</v>
      </c>
      <c r="AN57" s="27">
        <f>B57-AM57</f>
        <v>0</v>
      </c>
    </row>
    <row r="58" spans="1:40" x14ac:dyDescent="0.25">
      <c r="A58" s="3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</row>
    <row r="59" spans="1:40" x14ac:dyDescent="0.25">
      <c r="A59" s="40" t="s">
        <v>29</v>
      </c>
      <c r="B59" s="41"/>
      <c r="C59" s="41">
        <f>B53-C53</f>
        <v>0</v>
      </c>
      <c r="D59" s="41">
        <f t="shared" ref="D59:AL59" si="25">C59-D53</f>
        <v>0</v>
      </c>
      <c r="E59" s="41">
        <f t="shared" si="25"/>
        <v>0</v>
      </c>
      <c r="F59" s="41">
        <f t="shared" si="25"/>
        <v>0</v>
      </c>
      <c r="G59" s="41">
        <f t="shared" si="25"/>
        <v>0</v>
      </c>
      <c r="H59" s="41">
        <f t="shared" si="25"/>
        <v>0</v>
      </c>
      <c r="I59" s="41">
        <f t="shared" si="25"/>
        <v>0</v>
      </c>
      <c r="J59" s="41">
        <f t="shared" si="25"/>
        <v>0</v>
      </c>
      <c r="K59" s="41">
        <f t="shared" si="25"/>
        <v>0</v>
      </c>
      <c r="L59" s="41">
        <f t="shared" si="25"/>
        <v>0</v>
      </c>
      <c r="M59" s="41">
        <f t="shared" si="25"/>
        <v>0</v>
      </c>
      <c r="N59" s="41">
        <f t="shared" si="25"/>
        <v>0</v>
      </c>
      <c r="O59" s="41">
        <f t="shared" si="25"/>
        <v>0</v>
      </c>
      <c r="P59" s="41">
        <f t="shared" si="25"/>
        <v>0</v>
      </c>
      <c r="Q59" s="41">
        <f t="shared" si="25"/>
        <v>0</v>
      </c>
      <c r="R59" s="41">
        <f t="shared" si="25"/>
        <v>0</v>
      </c>
      <c r="S59" s="41">
        <f t="shared" si="25"/>
        <v>0</v>
      </c>
      <c r="T59" s="41">
        <f t="shared" si="25"/>
        <v>0</v>
      </c>
      <c r="U59" s="41">
        <f t="shared" si="25"/>
        <v>0</v>
      </c>
      <c r="V59" s="41">
        <f t="shared" si="25"/>
        <v>0</v>
      </c>
      <c r="W59" s="41">
        <f t="shared" si="25"/>
        <v>0</v>
      </c>
      <c r="X59" s="41">
        <f t="shared" si="25"/>
        <v>0</v>
      </c>
      <c r="Y59" s="41">
        <f t="shared" si="25"/>
        <v>0</v>
      </c>
      <c r="Z59" s="41">
        <f t="shared" si="25"/>
        <v>0</v>
      </c>
      <c r="AA59" s="41">
        <f t="shared" si="25"/>
        <v>0</v>
      </c>
      <c r="AB59" s="41">
        <f t="shared" si="25"/>
        <v>0</v>
      </c>
      <c r="AC59" s="41">
        <f t="shared" si="25"/>
        <v>0</v>
      </c>
      <c r="AD59" s="41">
        <f t="shared" si="25"/>
        <v>0</v>
      </c>
      <c r="AE59" s="41">
        <f t="shared" si="25"/>
        <v>0</v>
      </c>
      <c r="AF59" s="41">
        <f t="shared" si="25"/>
        <v>0</v>
      </c>
      <c r="AG59" s="41">
        <f t="shared" si="25"/>
        <v>0</v>
      </c>
      <c r="AH59" s="41">
        <f t="shared" si="25"/>
        <v>0</v>
      </c>
      <c r="AI59" s="41">
        <f t="shared" si="25"/>
        <v>0</v>
      </c>
      <c r="AJ59" s="41">
        <f t="shared" si="25"/>
        <v>0</v>
      </c>
      <c r="AK59" s="41">
        <f t="shared" si="25"/>
        <v>0</v>
      </c>
      <c r="AL59" s="41">
        <f t="shared" si="25"/>
        <v>0</v>
      </c>
      <c r="AM59" s="41"/>
      <c r="AN59" s="42" t="s">
        <v>30</v>
      </c>
    </row>
    <row r="60" spans="1:40" x14ac:dyDescent="0.25">
      <c r="A60" s="40" t="s">
        <v>31</v>
      </c>
      <c r="B60" s="40"/>
      <c r="C60" s="41">
        <f>B57-C57</f>
        <v>0</v>
      </c>
      <c r="D60" s="41">
        <f t="shared" ref="D60:F60" si="26">C60-D57</f>
        <v>0</v>
      </c>
      <c r="E60" s="41">
        <f t="shared" si="26"/>
        <v>0</v>
      </c>
      <c r="F60" s="41">
        <f t="shared" si="26"/>
        <v>0</v>
      </c>
      <c r="G60" s="41">
        <f>F60-G57</f>
        <v>0</v>
      </c>
      <c r="H60" s="41">
        <f t="shared" ref="H60:AL60" si="27">G60-H57</f>
        <v>0</v>
      </c>
      <c r="I60" s="41">
        <f t="shared" si="27"/>
        <v>0</v>
      </c>
      <c r="J60" s="41">
        <f t="shared" si="27"/>
        <v>0</v>
      </c>
      <c r="K60" s="41">
        <f t="shared" si="27"/>
        <v>0</v>
      </c>
      <c r="L60" s="41">
        <f t="shared" si="27"/>
        <v>0</v>
      </c>
      <c r="M60" s="41">
        <f t="shared" si="27"/>
        <v>0</v>
      </c>
      <c r="N60" s="41">
        <f t="shared" si="27"/>
        <v>0</v>
      </c>
      <c r="O60" s="41">
        <f t="shared" si="27"/>
        <v>0</v>
      </c>
      <c r="P60" s="41">
        <f t="shared" si="27"/>
        <v>0</v>
      </c>
      <c r="Q60" s="41">
        <f t="shared" si="27"/>
        <v>0</v>
      </c>
      <c r="R60" s="41">
        <f t="shared" si="27"/>
        <v>0</v>
      </c>
      <c r="S60" s="41">
        <f t="shared" si="27"/>
        <v>0</v>
      </c>
      <c r="T60" s="41">
        <f t="shared" si="27"/>
        <v>0</v>
      </c>
      <c r="U60" s="41">
        <f t="shared" si="27"/>
        <v>0</v>
      </c>
      <c r="V60" s="41">
        <f t="shared" si="27"/>
        <v>0</v>
      </c>
      <c r="W60" s="41">
        <f t="shared" si="27"/>
        <v>0</v>
      </c>
      <c r="X60" s="41">
        <f t="shared" si="27"/>
        <v>0</v>
      </c>
      <c r="Y60" s="41">
        <f t="shared" si="27"/>
        <v>0</v>
      </c>
      <c r="Z60" s="41">
        <f t="shared" si="27"/>
        <v>0</v>
      </c>
      <c r="AA60" s="41">
        <f t="shared" si="27"/>
        <v>0</v>
      </c>
      <c r="AB60" s="41">
        <f t="shared" si="27"/>
        <v>0</v>
      </c>
      <c r="AC60" s="41">
        <f t="shared" si="27"/>
        <v>0</v>
      </c>
      <c r="AD60" s="41">
        <f t="shared" si="27"/>
        <v>0</v>
      </c>
      <c r="AE60" s="41">
        <f t="shared" si="27"/>
        <v>0</v>
      </c>
      <c r="AF60" s="41">
        <f t="shared" si="27"/>
        <v>0</v>
      </c>
      <c r="AG60" s="41">
        <f t="shared" si="27"/>
        <v>0</v>
      </c>
      <c r="AH60" s="41">
        <f t="shared" si="27"/>
        <v>0</v>
      </c>
      <c r="AI60" s="41">
        <f t="shared" si="27"/>
        <v>0</v>
      </c>
      <c r="AJ60" s="41">
        <f t="shared" si="27"/>
        <v>0</v>
      </c>
      <c r="AK60" s="41">
        <f t="shared" si="27"/>
        <v>0</v>
      </c>
      <c r="AL60" s="41">
        <f t="shared" si="27"/>
        <v>0</v>
      </c>
      <c r="AM60" s="41"/>
      <c r="AN60" s="42">
        <f>AN57-AH60</f>
        <v>0</v>
      </c>
    </row>
  </sheetData>
  <mergeCells count="7">
    <mergeCell ref="C6:N6"/>
    <mergeCell ref="O6:Z6"/>
    <mergeCell ref="AA6:AL6"/>
    <mergeCell ref="AN6:AN7"/>
    <mergeCell ref="B7:B8"/>
    <mergeCell ref="AN36:AN37"/>
    <mergeCell ref="B37:B38"/>
  </mergeCells>
  <printOptions horizontalCentered="1"/>
  <pageMargins left="0.25" right="0.25" top="1" bottom="1" header="0.5" footer="0.5"/>
  <pageSetup scale="51" orientation="landscape" r:id="rId1"/>
  <headerFooter alignWithMargins="0">
    <oddFooter>&amp;R&amp;"Arial,Italic"&amp;9&amp;D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61859CB7861B4581063FA3893F766A" ma:contentTypeVersion="14" ma:contentTypeDescription="Create a new document." ma:contentTypeScope="" ma:versionID="f96a13b4f211b6cef83265e7f8bb8d22">
  <xsd:schema xmlns:xsd="http://www.w3.org/2001/XMLSchema" xmlns:xs="http://www.w3.org/2001/XMLSchema" xmlns:p="http://schemas.microsoft.com/office/2006/metadata/properties" xmlns:ns1="http://schemas.microsoft.com/sharepoint/v3" xmlns:ns2="abb3333a-10dd-42f8-a86a-31dcc2272740" xmlns:ns3="52c05176-1e92-4bb2-8a65-7920b6ebf0b3" targetNamespace="http://schemas.microsoft.com/office/2006/metadata/properties" ma:root="true" ma:fieldsID="fd94e72c0e0587ec2c0e6e2db81716c3" ns1:_="" ns2:_="" ns3:_="">
    <xsd:import namespace="http://schemas.microsoft.com/sharepoint/v3"/>
    <xsd:import namespace="abb3333a-10dd-42f8-a86a-31dcc2272740"/>
    <xsd:import namespace="52c05176-1e92-4bb2-8a65-7920b6ebf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3333a-10dd-42f8-a86a-31dcc2272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011f1f-c1f6-43e5-98b2-4e6fd79a0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05176-1e92-4bb2-8a65-7920b6ebf0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6c48cc-fc89-4f7f-b5af-b3929c5136ba}" ma:internalName="TaxCatchAll" ma:showField="CatchAllData" ma:web="52c05176-1e92-4bb2-8a65-7920b6ebf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c05176-1e92-4bb2-8a65-7920b6ebf0b3" xsi:nil="true"/>
    <_ip_UnifiedCompliancePolicyProperties xmlns="http://schemas.microsoft.com/sharepoint/v3" xsi:nil="true"/>
    <lcf76f155ced4ddcb4097134ff3c332f xmlns="abb3333a-10dd-42f8-a86a-31dcc22727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D63604-48B3-4D70-B4DB-B5CED7CE53F1}"/>
</file>

<file path=customXml/itemProps2.xml><?xml version="1.0" encoding="utf-8"?>
<ds:datastoreItem xmlns:ds="http://schemas.openxmlformats.org/officeDocument/2006/customXml" ds:itemID="{ADDE442E-7DB3-4439-95E0-25512537D8F8}"/>
</file>

<file path=customXml/itemProps3.xml><?xml version="1.0" encoding="utf-8"?>
<ds:datastoreItem xmlns:ds="http://schemas.openxmlformats.org/officeDocument/2006/customXml" ds:itemID="{4814980D-074A-473B-A70E-35613C8BF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3XXXXX-Grant Name (Cost Share)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Seymour, Amanda</dc:creator>
  <cp:lastModifiedBy>Seymour, Amanda</cp:lastModifiedBy>
  <dcterms:created xsi:type="dcterms:W3CDTF">2026-05-01T14:09:27Z</dcterms:created>
  <dcterms:modified xsi:type="dcterms:W3CDTF">2026-05-01T14:10:14Z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0x010100A561859CB7861B4581063FA3893F766A</vt:lpwstr>
  </property>
</Properties>
</file>